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 updateLinks="never"/>
  <bookViews>
    <workbookView windowWidth="24045" windowHeight="12375" firstSheet="4" activeTab="4"/>
  </bookViews>
  <sheets>
    <sheet name="索引表" sheetId="3" state="hidden" r:id="rId1"/>
    <sheet name="员工通讯录" sheetId="5" state="hidden" r:id="rId2"/>
    <sheet name="分类索引表" sheetId="4" state="hidden" r:id="rId3"/>
    <sheet name="库存表" sheetId="6" state="hidden" r:id="rId4"/>
    <sheet name="Sheet1" sheetId="7" r:id="rId5"/>
  </sheets>
  <externalReferences>
    <externalReference r:id="rId6"/>
    <externalReference r:id="rId7"/>
  </externalReferences>
  <definedNames>
    <definedName name="_xlnm._FilterDatabase" localSheetId="1" hidden="1">员工通讯录!$A$2:$I$571</definedName>
    <definedName name="_xlnm._FilterDatabase" localSheetId="3" hidden="1">库存表!$A$1:$D$17</definedName>
    <definedName name="D保洁用品">OFFSET(索引表!$A$1,1,23,COUNTA(索引表!$X:$X)-1,1)</definedName>
    <definedName name="D打印复印">OFFSET(索引表!$A$1,1,23,COUNTA(索引表!$X:$X)-1,1)</definedName>
    <definedName name="D打印耗材">OFFSET(索引表!$A$1,1,17,COUNTA(索引表!$R:$R)-1,1)</definedName>
    <definedName name="D电器材料">OFFSET(索引表!$A$1,1,25,COUNTA(索引表!$Z:$Z)-1,1)</definedName>
    <definedName name="D电器电子">OFFSET(索引表!$A$1,1,18,COUNTA(索引表!$S:$S)-1,1)</definedName>
    <definedName name="D活动用品">OFFSET(索引表!$A$1,1,21,COUNTA(索引表!$V:$V)-1,1)</definedName>
    <definedName name="D家具材料">OFFSET(索引表!$A$1,1,27,COUNTA(索引表!$AB:$AB)-1,1)</definedName>
    <definedName name="D奖状奖杯">OFFSET(索引表!$A$1,1,27,COUNTA(索引表!$AB:$AB)-1,1)</definedName>
    <definedName name="D量具刃具">OFFSET(索引表!$A$1,1,19,COUNTA(索引表!$T:$T)-1,1)</definedName>
    <definedName name="D生活用品">OFFSET(索引表!$A$1,1,20,COUNTA(索引表!$U:$U)-1,1)</definedName>
    <definedName name="D书写工具">OFFSET(索引表!$A$1,1,16,COUNTA(索引表!$Q:$Q)-1,1)</definedName>
    <definedName name="D水管材料">OFFSET(索引表!$A$1,1,26,COUNTA(索引表!$AA:$AA)-1,1)</definedName>
    <definedName name="D维修用品">OFFSET(索引表!$A$1,1,24,COUNTA(索引表!$Y:$Y)-1,1)</definedName>
    <definedName name="G办公物资">OFFSET(索引表!$A$1,1,9,COUNTA(索引表!$J:$J)-1,1)</definedName>
    <definedName name="G保洁用品">OFFSET(索引表!$A$1,1,28,COUNTA(索引表!$AC:$AC)-1,1)</definedName>
    <definedName name="G打印复印">OFFSET(索引表!$A$1,1,10,COUNTA(索引表!$K:$K)-1,1)</definedName>
    <definedName name="G打印耗材">OFFSET(索引表!$A$1,1,3,COUNTA(索引表!$D:$D)-1,1)</definedName>
    <definedName name="G电器电子">OFFSET(索引表!$A$1,1,2,COUNTA(索引表!$C:$C)-1,1)</definedName>
    <definedName name="G横幅喷绘">OFFSET(索引表!$A$1,1,12,COUNTA(索引表!$M:$M)-1,1)</definedName>
    <definedName name="G活动用品">OFFSET(索引表!$A$1,1,8,COUNTA(索引表!$I:$I)-1,1)</definedName>
    <definedName name="G奖状奖杯">OFFSET(索引表!$A$1,1,14,COUNTA(索引表!$O:$O)-1,1)</definedName>
    <definedName name="G量具刃具">OFFSET(索引表!$A$1,1,7,COUNTA(索引表!$H:$H)-1,1)</definedName>
    <definedName name="G名牌制作">OFFSET(索引表!$A$1,1,13,COUNTA(索引表!$N:$N)-1,1)</definedName>
    <definedName name="G扫描刻录">OFFSET(索引表!$A$1,1,11,COUNTA(索引表!$L:$L)-1,1)</definedName>
    <definedName name="G生活用品">OFFSET(索引表!$A$1,1,4,COUNTA(索引表!$E:$E)-1,1)</definedName>
    <definedName name="G书写工具">OFFSET(索引表!$A$1,1,5,COUNTA(索引表!$F:$F)-1,1)</definedName>
    <definedName name="G装订工具">OFFSET(索引表!$A$1,1,6,COUNTA(索引表!$G:$G)-1,1)</definedName>
    <definedName name="办公物资" localSheetId="2">OFFSET([1]索引表!$A$1,1,8,COUNTA([1]索引表!$I:$I)-1,1)</definedName>
    <definedName name="办公物资">OFFSET(索引表!$A$1,1,9,COUNTA(索引表!$J:$J)-1,1)</definedName>
    <definedName name="打印复印" localSheetId="2">OFFSET([1]索引表!$A$1,1,9,COUNTA([1]索引表!$J:$J)-1,1)</definedName>
    <definedName name="打印复印">OFFSET(索引表!$A$1,1,10,COUNTA(索引表!$K:$K)-1,1)</definedName>
    <definedName name="打印耗材" localSheetId="2">OFFSET([1]索引表!$A$1,1,2,COUNTA([1]索引表!$C:$C)-1,1)</definedName>
    <definedName name="打印耗材">OFFSET(索引表!$B$1,1,2,COUNTA(索引表!$D:$D)-1,1)</definedName>
    <definedName name="电器电子" localSheetId="2">OFFSET([1]索引表!$A$1,1,1,COUNTA([1]索引表!$B:$B)-1,1)</definedName>
    <definedName name="电器电子">OFFSET(索引表!$B$1,1,1,COUNTA(索引表!$C:$C)-1,1)</definedName>
    <definedName name="电器用品">OFFSET([2]分类表!$A$1,1,2,COUNTA([2]分类表!$C:$C)-1,1)</definedName>
    <definedName name="东盟校区">OFFSET(索引表!$A$1,1,0,COUNTA(索引表!$A:$A)-1,1)</definedName>
    <definedName name="桂林校区">OFFSET(索引表!$A$1,1,1,COUNTA(索引表!$B:$B)-1,1)</definedName>
    <definedName name="横幅喷绘" localSheetId="2">OFFSET([1]索引表!$A$1,1,11,COUNTA([1]索引表!$L:$L)-1,1)</definedName>
    <definedName name="横幅喷绘">OFFSET(索引表!$B$1,1,11,COUNTA(索引表!$M:$M)-1,1)</definedName>
    <definedName name="活动用品" localSheetId="2">OFFSET([1]索引表!$A$1,1,4,COUNTA([1]索引表!$E:$E)-1,1)</definedName>
    <definedName name="活动用品">OFFSET(索引表!$B$1,1,4,COUNTA(索引表!$F:$F)-1,1)</definedName>
    <definedName name="奖状奖杯" localSheetId="2">OFFSET([1]索引表!$A$1,1,13,COUNTA([1]索引表!$N:$N)-1,1)</definedName>
    <definedName name="奖状奖杯">OFFSET(索引表!$A$1,1,14,COUNTA(索引表!$O:$O)-1,1)</definedName>
    <definedName name="量具刃具" localSheetId="2">OFFSET([1]索引表!$A$1,1,6,COUNTA([1]索引表!$G:$G)-1,1)</definedName>
    <definedName name="量具刃具">OFFSET(索引表!$A$1,1,7,COUNTA(索引表!$H:$H)-1,1)</definedName>
    <definedName name="名牌制作" localSheetId="2">OFFSET([1]索引表!$A$1,1,12,COUNTA([1]索引表!$M:$M)-1,1)</definedName>
    <definedName name="名牌制作">OFFSET(索引表!$B$1,1,12,COUNTA(索引表!$N:$N)-1,1)</definedName>
    <definedName name="日常用品" localSheetId="2">OFFSET([1]索引表!$A$1,1,3,COUNTA([1]索引表!$D:$D)-1,1)</definedName>
    <definedName name="日常用品">OFFSET(索引表!$B$1,1,3,COUNTA(索引表!$E:$E)-1,1)</definedName>
    <definedName name="扫描刻录" localSheetId="2">OFFSET([1]索引表!$A$1,1,10,COUNTA([1]索引表!$K:$K)-1,1)</definedName>
    <definedName name="扫描刻录">OFFSET(索引表!$B$1,1,10,COUNTA(索引表!$L:$L)-1,1)</definedName>
    <definedName name="生活用品" localSheetId="2">OFFSET([1]索引表!$A$1,1,3,COUNTA([1]索引表!$D:$D)-1,1)</definedName>
    <definedName name="生活用品">OFFSET(索引表!$A$1,1,4,COUNTA(索引表!$E:$E)-1,1)</definedName>
    <definedName name="书写工具" localSheetId="2">OFFSET([1]索引表!$A$1,1,4,COUNTA([1]索引表!$E:$E)-1,1)</definedName>
    <definedName name="书写工具">OFFSET(索引表!$A$1,1,5,COUNTA(索引表!$F:$F)-1,1)</definedName>
    <definedName name="文具用品" localSheetId="2">OFFSET([1]索引表!$A$1,1,1,COUNTA([1]索引表!$B:$B)-1,1)</definedName>
    <definedName name="文具用品">OFFSET(索引表!$B$1,1,1,COUNTA(索引表!$C:$C)-1,1)</definedName>
    <definedName name="文印广告" localSheetId="2">OFFSET([1]索引表!$A$1,1,9,COUNTA([1]索引表!$J:$J)-1,1)</definedName>
    <definedName name="文印广告">OFFSET(索引表!$B$1,1,9,COUNTA(索引表!$K:$K)-1,1)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92A6D066CBC34D718E00B08E341AB27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43175" y="469900"/>
          <a:ext cx="4057650" cy="4133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FA1655A52BE7452FBAC26EE0AD22090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43175" y="6617335"/>
          <a:ext cx="4686300" cy="50387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" name="ID_A220AD8F7D1D4AEDBAB6AE901F0BF6C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543175" y="12061825"/>
          <a:ext cx="5029200" cy="50006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5" name="ID_B68384D17EE444FABD9E7CEAF17F08E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43175" y="19269710"/>
          <a:ext cx="4102100" cy="41275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0A076E9214534DBE95C0652A17A13DF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543175" y="25229185"/>
          <a:ext cx="4638675" cy="4638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9EB6E9F734474873A53826A7F2B9D23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543175" y="21885910"/>
          <a:ext cx="4924425" cy="49625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7B9A0305AE0348CDBC4FDB6B8219FE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543175" y="22618065"/>
          <a:ext cx="4981575" cy="5029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9C8CA9F212D84918884A3BE435AFDBA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543175" y="20476210"/>
          <a:ext cx="7115175" cy="58483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<sst xmlns="http://schemas.openxmlformats.org/spreadsheetml/2006/main" count="4184" uniqueCount="2067">
  <si>
    <t>东盟校区</t>
  </si>
  <si>
    <t>桂林校区</t>
  </si>
  <si>
    <t>G电器电子</t>
  </si>
  <si>
    <t>G打印耗材</t>
  </si>
  <si>
    <t>G生活用品</t>
  </si>
  <si>
    <t>G书写工具</t>
  </si>
  <si>
    <t>G装订工具</t>
  </si>
  <si>
    <t>G量具刃具</t>
  </si>
  <si>
    <t>G活动用品</t>
  </si>
  <si>
    <t>G办公物资</t>
  </si>
  <si>
    <t>G打印复印</t>
  </si>
  <si>
    <t>G扫描刻录</t>
  </si>
  <si>
    <t>G横幅喷绘</t>
  </si>
  <si>
    <t>G名牌制作</t>
  </si>
  <si>
    <t>G奖状奖杯</t>
  </si>
  <si>
    <t>D装订工具</t>
  </si>
  <si>
    <t>D书写工具</t>
  </si>
  <si>
    <t>D打印耗材</t>
  </si>
  <si>
    <t>D电器电子</t>
  </si>
  <si>
    <t>D量具刃具</t>
  </si>
  <si>
    <t>D生活用品</t>
  </si>
  <si>
    <t>D活动用品</t>
  </si>
  <si>
    <t>D奖状奖杯</t>
  </si>
  <si>
    <t>D保洁用品</t>
  </si>
  <si>
    <t>D维修用品</t>
  </si>
  <si>
    <t>D电器材料</t>
  </si>
  <si>
    <t>D水管材料</t>
  </si>
  <si>
    <t>D家具材料</t>
  </si>
  <si>
    <t>G保洁用品</t>
  </si>
  <si>
    <t xml:space="preserve"> </t>
  </si>
  <si>
    <t>员工通讯录</t>
  </si>
  <si>
    <t>姓名</t>
  </si>
  <si>
    <t>人员编号</t>
  </si>
  <si>
    <t>部门</t>
  </si>
  <si>
    <t>主岗</t>
  </si>
  <si>
    <t>副岗</t>
  </si>
  <si>
    <t>办公电话</t>
  </si>
  <si>
    <t>手机号码</t>
  </si>
  <si>
    <t>尹少华</t>
  </si>
  <si>
    <t>2013001</t>
  </si>
  <si>
    <t>校领导</t>
  </si>
  <si>
    <t>董事长</t>
  </si>
  <si>
    <t>校领导-执行董事,校领导-执行董事-董事长助理,校领导-招采办分管领导,校领导-基建办分管领导,校领导-人事部分管领导</t>
  </si>
  <si>
    <t>8998098</t>
  </si>
  <si>
    <t>15295958889</t>
  </si>
  <si>
    <t>王金叶</t>
  </si>
  <si>
    <t>2005010</t>
  </si>
  <si>
    <t>校长</t>
  </si>
  <si>
    <t/>
  </si>
  <si>
    <t>8998000</t>
  </si>
  <si>
    <t>13978369867</t>
  </si>
  <si>
    <t>邓雪梅</t>
  </si>
  <si>
    <t>2002037</t>
  </si>
  <si>
    <t>党委副书记</t>
  </si>
  <si>
    <t>校领导-分管学生工作校领导,校领导-分管国交工作校领导</t>
  </si>
  <si>
    <t>8998003</t>
  </si>
  <si>
    <t>15977338186</t>
  </si>
  <si>
    <t>郑方兵</t>
  </si>
  <si>
    <t>2015022</t>
  </si>
  <si>
    <t>校长助理</t>
  </si>
  <si>
    <t>党政办公室（桂林）-主任</t>
  </si>
  <si>
    <t>8998002</t>
  </si>
  <si>
    <t>13367830315</t>
  </si>
  <si>
    <t>何萍源</t>
  </si>
  <si>
    <t>2012008</t>
  </si>
  <si>
    <t>党政办公室（东盟）</t>
  </si>
  <si>
    <t>副主任</t>
  </si>
  <si>
    <t>党政办公室（桂林）-副主任,人事处（东盟）-副处长,财务处（东盟）-副处长,党政办公室（桂林）-印章管理员</t>
  </si>
  <si>
    <t>0771-6031550</t>
  </si>
  <si>
    <t>13471252460</t>
  </si>
  <si>
    <t>郑洁</t>
  </si>
  <si>
    <t>2012009</t>
  </si>
  <si>
    <t>党政办公室（桂林）</t>
  </si>
  <si>
    <t>秘书</t>
  </si>
  <si>
    <t>党政办公室（桂林）-印章管理员</t>
  </si>
  <si>
    <t>8998055</t>
  </si>
  <si>
    <t>18276330798</t>
  </si>
  <si>
    <t>马明飞(存档)</t>
  </si>
  <si>
    <t>2015025</t>
  </si>
  <si>
    <t>党政办公室（桂林）-用章保管员(行政章)</t>
  </si>
  <si>
    <t>牟艳菲</t>
  </si>
  <si>
    <t>2006006</t>
  </si>
  <si>
    <t>财务处（桂林）</t>
  </si>
  <si>
    <t>干事</t>
  </si>
  <si>
    <t>19178348981</t>
  </si>
  <si>
    <t>17307735374</t>
  </si>
  <si>
    <t>李杏(存档)</t>
  </si>
  <si>
    <t>2006032</t>
  </si>
  <si>
    <t>人事处（桂林）</t>
  </si>
  <si>
    <t>8998846</t>
  </si>
  <si>
    <t>13077662322</t>
  </si>
  <si>
    <t>唐薇</t>
  </si>
  <si>
    <t>2009003</t>
  </si>
  <si>
    <t>8998066</t>
  </si>
  <si>
    <t>18007886907</t>
  </si>
  <si>
    <t>莫巧玲(存档)</t>
  </si>
  <si>
    <t>2013011</t>
  </si>
  <si>
    <t>人事处（桂林）-劳资干事,人事处（东盟）-劳资干事</t>
  </si>
  <si>
    <t>18877320163</t>
  </si>
  <si>
    <t>邹其佳</t>
  </si>
  <si>
    <t>2011045</t>
  </si>
  <si>
    <t>8998010</t>
  </si>
  <si>
    <t>13737739797</t>
  </si>
  <si>
    <t>杨桂红</t>
  </si>
  <si>
    <t>2011007</t>
  </si>
  <si>
    <t>15907837689</t>
  </si>
  <si>
    <t>秦紫琳</t>
  </si>
  <si>
    <t>2013022</t>
  </si>
  <si>
    <t>15877031728</t>
  </si>
  <si>
    <t>廖龙凤</t>
  </si>
  <si>
    <t>2013027</t>
  </si>
  <si>
    <t>18978392594</t>
  </si>
  <si>
    <t>李枚晏</t>
  </si>
  <si>
    <t>2008003</t>
  </si>
  <si>
    <t>学工处（团委）（桂林）</t>
  </si>
  <si>
    <t>处长</t>
  </si>
  <si>
    <t>8998671</t>
  </si>
  <si>
    <t>15907739951</t>
  </si>
  <si>
    <t>赵雯君</t>
  </si>
  <si>
    <t>2011059</t>
  </si>
  <si>
    <t>8993502</t>
  </si>
  <si>
    <t>13907738920</t>
  </si>
  <si>
    <t>梁杰</t>
  </si>
  <si>
    <t>2013037</t>
  </si>
  <si>
    <t>艺术与传媒学院（桂林）</t>
  </si>
  <si>
    <t>党总支书记</t>
  </si>
  <si>
    <t>艺术与传媒学院（东盟）-党总支书记</t>
  </si>
  <si>
    <t>8998058</t>
  </si>
  <si>
    <t>18877329358</t>
  </si>
  <si>
    <t>马纪涛</t>
  </si>
  <si>
    <t>2014089</t>
  </si>
  <si>
    <t>招生就业处（东盟）</t>
  </si>
  <si>
    <t>招生就业处（桂林）-招生办负责人,招生就业处（东盟）-招生办负责人</t>
  </si>
  <si>
    <t>0771-6031666</t>
  </si>
  <si>
    <t>15877027998</t>
  </si>
  <si>
    <t>陈娅鹏</t>
  </si>
  <si>
    <t>2013029</t>
  </si>
  <si>
    <t>招生就业处（桂林）</t>
  </si>
  <si>
    <t>副处长</t>
  </si>
  <si>
    <t>8998009</t>
  </si>
  <si>
    <t>18077337887</t>
  </si>
  <si>
    <t>李兰英</t>
  </si>
  <si>
    <t>2013113</t>
  </si>
  <si>
    <t>8996342</t>
  </si>
  <si>
    <t>18607837660</t>
  </si>
  <si>
    <t>覃渊</t>
  </si>
  <si>
    <t>2015023</t>
  </si>
  <si>
    <t>招标采购办公室（桂林）</t>
  </si>
  <si>
    <t>8993281</t>
  </si>
  <si>
    <t>13627739860</t>
  </si>
  <si>
    <t>苏亿</t>
  </si>
  <si>
    <t>2013041</t>
  </si>
  <si>
    <t>8998018</t>
  </si>
  <si>
    <t>18978342475</t>
  </si>
  <si>
    <t>张勇</t>
  </si>
  <si>
    <t>2006041</t>
  </si>
  <si>
    <t>教学科研管理处（桂林）</t>
  </si>
  <si>
    <t>教学科研管理处（桂林）-处长,教学科研管理处（东盟）-处长</t>
  </si>
  <si>
    <t>8998031</t>
  </si>
  <si>
    <t>13607832160</t>
  </si>
  <si>
    <t>李玲</t>
  </si>
  <si>
    <t>2006048</t>
  </si>
  <si>
    <t>8998791</t>
  </si>
  <si>
    <t>18978330256</t>
  </si>
  <si>
    <t>颜子琦</t>
  </si>
  <si>
    <t>2012062</t>
  </si>
  <si>
    <t>教学科研管理处（东盟）</t>
  </si>
  <si>
    <t>主任（处长）助理</t>
  </si>
  <si>
    <t>8998076</t>
  </si>
  <si>
    <t>13788575299</t>
  </si>
  <si>
    <t>黄玉宁</t>
  </si>
  <si>
    <t>2012064</t>
  </si>
  <si>
    <t>0773-8998076</t>
  </si>
  <si>
    <t>13481377585</t>
  </si>
  <si>
    <t>周丹</t>
  </si>
  <si>
    <t>2013119</t>
  </si>
  <si>
    <t>质量管理与评估中心（桂林）</t>
  </si>
  <si>
    <t>质量管理与评估中心负责人</t>
  </si>
  <si>
    <t>8998030</t>
  </si>
  <si>
    <t>15277364342</t>
  </si>
  <si>
    <t>彭美英</t>
  </si>
  <si>
    <t>2012056</t>
  </si>
  <si>
    <t>工勤人员</t>
  </si>
  <si>
    <t>8993360</t>
  </si>
  <si>
    <t>13788574526</t>
  </si>
  <si>
    <t>马伟力</t>
  </si>
  <si>
    <t>2016040</t>
  </si>
  <si>
    <t>人事处（东盟）-处长,人事处（桂林）-人事部负责人,人事处（东盟）-人事部负责人</t>
  </si>
  <si>
    <t>14777353320</t>
  </si>
  <si>
    <t>阳燕平</t>
  </si>
  <si>
    <t>2013044</t>
  </si>
  <si>
    <t>单位法务</t>
  </si>
  <si>
    <t>8998645</t>
  </si>
  <si>
    <t>13307736578</t>
  </si>
  <si>
    <t>覃玉</t>
  </si>
  <si>
    <t>2011057</t>
  </si>
  <si>
    <t>信息工程学院（桂林）</t>
  </si>
  <si>
    <t>辅导员</t>
  </si>
  <si>
    <t>8998269</t>
  </si>
  <si>
    <t>18877328255</t>
  </si>
  <si>
    <t>钟木生</t>
  </si>
  <si>
    <t>2013099</t>
  </si>
  <si>
    <t>后勤保卫处（桂林）</t>
  </si>
  <si>
    <t>后勤保卫处（桂林）-后勤处负责人,后勤保卫处（桂林）-资产部门负责人,后勤保卫处（东盟）-资产部门负责人</t>
  </si>
  <si>
    <t>8998078</t>
  </si>
  <si>
    <t>18278391660</t>
  </si>
  <si>
    <t>邓家军</t>
  </si>
  <si>
    <t>2011065</t>
  </si>
  <si>
    <t>8998110</t>
  </si>
  <si>
    <t>15078956526</t>
  </si>
  <si>
    <t>刘小平</t>
  </si>
  <si>
    <t>2007002</t>
  </si>
  <si>
    <t>公寓中心主任</t>
  </si>
  <si>
    <t>8998068</t>
  </si>
  <si>
    <t>18978663423</t>
  </si>
  <si>
    <t>温怡</t>
  </si>
  <si>
    <t>2009028</t>
  </si>
  <si>
    <t>8993023</t>
  </si>
  <si>
    <t>13978320390</t>
  </si>
  <si>
    <t>李必文</t>
  </si>
  <si>
    <t>2012061</t>
  </si>
  <si>
    <t>15295958765</t>
  </si>
  <si>
    <t>满文钊</t>
  </si>
  <si>
    <t>2013032</t>
  </si>
  <si>
    <t>饮食中心主任</t>
  </si>
  <si>
    <t>15977445446</t>
  </si>
  <si>
    <t>苏学敏</t>
  </si>
  <si>
    <t>2015046</t>
  </si>
  <si>
    <t>13907831208</t>
  </si>
  <si>
    <t>胡玉金</t>
  </si>
  <si>
    <t>2011001</t>
  </si>
  <si>
    <t>车队队长</t>
  </si>
  <si>
    <t>3560290</t>
  </si>
  <si>
    <t>13768723800</t>
  </si>
  <si>
    <t>秦明强</t>
  </si>
  <si>
    <t>2011047</t>
  </si>
  <si>
    <t>后勤保卫处（东盟）</t>
  </si>
  <si>
    <t>司机</t>
  </si>
  <si>
    <t>18077378221</t>
  </si>
  <si>
    <t>唐铭</t>
  </si>
  <si>
    <t>2013018</t>
  </si>
  <si>
    <t>18877335883</t>
  </si>
  <si>
    <t>蒋金荣</t>
  </si>
  <si>
    <t>2013092</t>
  </si>
  <si>
    <t>3569354</t>
  </si>
  <si>
    <t>13977371125</t>
  </si>
  <si>
    <t>李绍德</t>
  </si>
  <si>
    <t>2013093</t>
  </si>
  <si>
    <t>13077678550</t>
  </si>
  <si>
    <t>王瑞钦</t>
  </si>
  <si>
    <t>2013094</t>
  </si>
  <si>
    <t>13077656648</t>
  </si>
  <si>
    <t>刘创富</t>
  </si>
  <si>
    <t>2013315</t>
  </si>
  <si>
    <t>13397835680</t>
  </si>
  <si>
    <t>秦征祥</t>
  </si>
  <si>
    <t>2014090</t>
  </si>
  <si>
    <t>13457678912</t>
  </si>
  <si>
    <t>荣坤</t>
  </si>
  <si>
    <t>2013098</t>
  </si>
  <si>
    <t>招标采购办公室（东盟）</t>
  </si>
  <si>
    <t>招标采购办公室（桂林）-干事</t>
  </si>
  <si>
    <t>13367206078</t>
  </si>
  <si>
    <t>於莉莉</t>
  </si>
  <si>
    <t>2013025</t>
  </si>
  <si>
    <t>招标采购办公室（桂林）-招采办内勤</t>
  </si>
  <si>
    <t>8998049</t>
  </si>
  <si>
    <t>18807733721</t>
  </si>
  <si>
    <t>莫秋玲</t>
  </si>
  <si>
    <t>2012069</t>
  </si>
  <si>
    <t>基建办公室（桂林）</t>
  </si>
  <si>
    <t>基建办负责人</t>
  </si>
  <si>
    <t>基建办公室（桂林）-基建办总工程师</t>
  </si>
  <si>
    <t>8998310</t>
  </si>
  <si>
    <t>13807737476</t>
  </si>
  <si>
    <t>管志强</t>
  </si>
  <si>
    <t>2012006</t>
  </si>
  <si>
    <t>专任教师</t>
  </si>
  <si>
    <t>18077391726</t>
  </si>
  <si>
    <t>邓莉</t>
  </si>
  <si>
    <t>2012002</t>
  </si>
  <si>
    <t>马克思主义学院（桂林）</t>
  </si>
  <si>
    <t>8998039</t>
  </si>
  <si>
    <t>18107739551</t>
  </si>
  <si>
    <t>周敏</t>
  </si>
  <si>
    <t>2006042</t>
  </si>
  <si>
    <t>图文信息中心（桂林）</t>
  </si>
  <si>
    <t>主任</t>
  </si>
  <si>
    <t>图文信息中心（桂林）-网络中心负责人,图文信息中心（东盟）-主任,大数据与人工智能学院（东盟）-二级学院院长</t>
  </si>
  <si>
    <t>8998525</t>
  </si>
  <si>
    <t>18978332226</t>
  </si>
  <si>
    <t>吕隆锴</t>
  </si>
  <si>
    <t>2011034</t>
  </si>
  <si>
    <t>图文信息中心（东盟）</t>
  </si>
  <si>
    <t>图文信息中心（东盟）-网络管理员</t>
  </si>
  <si>
    <t>8990459</t>
  </si>
  <si>
    <t>15296811917</t>
  </si>
  <si>
    <t>李剑锋</t>
  </si>
  <si>
    <t>2012013</t>
  </si>
  <si>
    <t>18378300992</t>
  </si>
  <si>
    <t>叶钧</t>
  </si>
  <si>
    <t>2015024</t>
  </si>
  <si>
    <t>系统管理员</t>
  </si>
  <si>
    <t>图文信息中心（东盟）-系统管理员</t>
  </si>
  <si>
    <t>17307735450</t>
  </si>
  <si>
    <t>伍圣</t>
  </si>
  <si>
    <t>2006004</t>
  </si>
  <si>
    <t>实验员</t>
  </si>
  <si>
    <t>8998240</t>
  </si>
  <si>
    <t>13207835286</t>
  </si>
  <si>
    <t>王嵊茗</t>
  </si>
  <si>
    <t>2015056</t>
  </si>
  <si>
    <t>多媒体技术员</t>
  </si>
  <si>
    <t>15578379783</t>
  </si>
  <si>
    <t>刘志婷</t>
  </si>
  <si>
    <t>2013012</t>
  </si>
  <si>
    <t>图文信息中心（桂林）-馆员</t>
  </si>
  <si>
    <t>8998041</t>
  </si>
  <si>
    <t>18007838149</t>
  </si>
  <si>
    <t>朱亚骏</t>
  </si>
  <si>
    <t>2011073</t>
  </si>
  <si>
    <t>馆员</t>
  </si>
  <si>
    <t>8998046</t>
  </si>
  <si>
    <t>13788598373</t>
  </si>
  <si>
    <t>阳华丽</t>
  </si>
  <si>
    <t>2009001</t>
  </si>
  <si>
    <t>13457654562</t>
  </si>
  <si>
    <t>廖葵莉</t>
  </si>
  <si>
    <t>2012067</t>
  </si>
  <si>
    <t>15078355665</t>
  </si>
  <si>
    <t>李嘉祺</t>
  </si>
  <si>
    <t>2014014</t>
  </si>
  <si>
    <t>图文信息中心（桂林）-系统管理员,图文信息中心（桂林）-设备主管,图文信息中心（东盟）-设备主管</t>
  </si>
  <si>
    <t>8998316</t>
  </si>
  <si>
    <t>15978055556</t>
  </si>
  <si>
    <t>欧东梅</t>
  </si>
  <si>
    <t>2007029</t>
  </si>
  <si>
    <t>13977313277</t>
  </si>
  <si>
    <t>杨鲜丽</t>
  </si>
  <si>
    <t>2006033</t>
  </si>
  <si>
    <t>副校长</t>
  </si>
  <si>
    <t>校领导-分管教学工作领导</t>
  </si>
  <si>
    <t>8993159</t>
  </si>
  <si>
    <t>15807738233</t>
  </si>
  <si>
    <t>冯莉</t>
  </si>
  <si>
    <t>2009021</t>
  </si>
  <si>
    <t>土木与工程学院（桂林）</t>
  </si>
  <si>
    <t>二级学院副院长</t>
  </si>
  <si>
    <t>土木与工程学院（桂林）-二级学院院长,土木与工程学院（东盟）-二级学院副院长</t>
  </si>
  <si>
    <t>8998342</t>
  </si>
  <si>
    <t>13978385136</t>
  </si>
  <si>
    <t>韦立晖</t>
  </si>
  <si>
    <t>2006022</t>
  </si>
  <si>
    <t>8998036</t>
  </si>
  <si>
    <t>13977380330</t>
  </si>
  <si>
    <t>蒋瑾</t>
  </si>
  <si>
    <t>2008012</t>
  </si>
  <si>
    <t>18977326212</t>
  </si>
  <si>
    <t>鲁金金</t>
  </si>
  <si>
    <t>2009020</t>
  </si>
  <si>
    <t>二级学院院长</t>
  </si>
  <si>
    <t>土木与工程学院（东盟）-二级学院院长</t>
  </si>
  <si>
    <t>8998236</t>
  </si>
  <si>
    <t>18907732980</t>
  </si>
  <si>
    <t>龙锐</t>
  </si>
  <si>
    <t>2012053</t>
  </si>
  <si>
    <t>8998135</t>
  </si>
  <si>
    <t>13471267198</t>
  </si>
  <si>
    <t>蓝丽江</t>
  </si>
  <si>
    <t>2009017</t>
  </si>
  <si>
    <t>13737723920</t>
  </si>
  <si>
    <t>卢荣山</t>
  </si>
  <si>
    <t>2011068</t>
  </si>
  <si>
    <t>13807733610</t>
  </si>
  <si>
    <t>农素婷</t>
  </si>
  <si>
    <t>2013002</t>
  </si>
  <si>
    <t>8998215</t>
  </si>
  <si>
    <t>15307730660</t>
  </si>
  <si>
    <t>王海燕</t>
  </si>
  <si>
    <t>2013049</t>
  </si>
  <si>
    <t>13667735710</t>
  </si>
  <si>
    <t>吴二</t>
  </si>
  <si>
    <t>2014053</t>
  </si>
  <si>
    <t>18078351883</t>
  </si>
  <si>
    <t>欧阳命</t>
  </si>
  <si>
    <t>2014074</t>
  </si>
  <si>
    <t>教研室主任</t>
  </si>
  <si>
    <t>13977312863</t>
  </si>
  <si>
    <t>刘连旺</t>
  </si>
  <si>
    <t>2014087</t>
  </si>
  <si>
    <t>15177342690</t>
  </si>
  <si>
    <t>黄瑶</t>
  </si>
  <si>
    <t>2014077</t>
  </si>
  <si>
    <t>18078410669</t>
  </si>
  <si>
    <t>路丹</t>
  </si>
  <si>
    <t>2015007</t>
  </si>
  <si>
    <t>15907870880</t>
  </si>
  <si>
    <t>谢少少</t>
  </si>
  <si>
    <t>2015005</t>
  </si>
  <si>
    <t>18178327709</t>
  </si>
  <si>
    <t>刘赓</t>
  </si>
  <si>
    <t>2015101</t>
  </si>
  <si>
    <t>13737740274</t>
  </si>
  <si>
    <t>杨惠君</t>
  </si>
  <si>
    <t>2015003</t>
  </si>
  <si>
    <t>18074842622</t>
  </si>
  <si>
    <t>蒋骅</t>
  </si>
  <si>
    <t>2015001</t>
  </si>
  <si>
    <t>15078336241</t>
  </si>
  <si>
    <t>李月霞</t>
  </si>
  <si>
    <t>2015002</t>
  </si>
  <si>
    <t>18176391635</t>
  </si>
  <si>
    <t>何盛文</t>
  </si>
  <si>
    <t>2015006</t>
  </si>
  <si>
    <t>13307718187</t>
  </si>
  <si>
    <t>钱偲偲</t>
  </si>
  <si>
    <t>2016003</t>
  </si>
  <si>
    <t>18176311793</t>
  </si>
  <si>
    <t>陈欢</t>
  </si>
  <si>
    <t>2015037</t>
  </si>
  <si>
    <t>18078346986</t>
  </si>
  <si>
    <t>刘博</t>
  </si>
  <si>
    <t>2014106</t>
  </si>
  <si>
    <t>8998496</t>
  </si>
  <si>
    <t>17776502008</t>
  </si>
  <si>
    <t>韦丽娴</t>
  </si>
  <si>
    <t>2012029</t>
  </si>
  <si>
    <t>13377303819</t>
  </si>
  <si>
    <t>黄玲</t>
  </si>
  <si>
    <t>2013126</t>
  </si>
  <si>
    <t>8998112</t>
  </si>
  <si>
    <t>15977333056</t>
  </si>
  <si>
    <t>陈凤姣</t>
  </si>
  <si>
    <t>2011053</t>
  </si>
  <si>
    <t>党政办公室（桂林）-公文管理员</t>
  </si>
  <si>
    <t>8998027</t>
  </si>
  <si>
    <t>15907735587</t>
  </si>
  <si>
    <t>以善楠</t>
  </si>
  <si>
    <t>2012054</t>
  </si>
  <si>
    <t>8998403</t>
  </si>
  <si>
    <t>15978044463</t>
  </si>
  <si>
    <t>谢启禧</t>
  </si>
  <si>
    <t>2014028</t>
  </si>
  <si>
    <t>商学院（桂林）</t>
  </si>
  <si>
    <t>8998405</t>
  </si>
  <si>
    <t>13788637330</t>
  </si>
  <si>
    <t>姚岚</t>
  </si>
  <si>
    <t>2014086</t>
  </si>
  <si>
    <t>19997938530</t>
  </si>
  <si>
    <t>叶琴</t>
  </si>
  <si>
    <t>2016015</t>
  </si>
  <si>
    <t>15296818995</t>
  </si>
  <si>
    <t>秦磊</t>
  </si>
  <si>
    <t>2016036</t>
  </si>
  <si>
    <t>土木与工程学院（东盟）-党总支书记</t>
  </si>
  <si>
    <t>15678361261</t>
  </si>
  <si>
    <t>周翔</t>
  </si>
  <si>
    <t>2006055</t>
  </si>
  <si>
    <t>商学院（东盟）-二级学院副院长</t>
  </si>
  <si>
    <t>8990726</t>
  </si>
  <si>
    <t>13978366365</t>
  </si>
  <si>
    <t>孙宝会</t>
  </si>
  <si>
    <t>2007018</t>
  </si>
  <si>
    <t>国际教育学院（东盟）</t>
  </si>
  <si>
    <t>学工处（团委）（东盟）-处长,国际教育学院（桂林）-二级学院院长,大数据与人工智能学院（东盟）-党总支书记</t>
  </si>
  <si>
    <t>8998305</t>
  </si>
  <si>
    <t>13481377107</t>
  </si>
  <si>
    <t>朱新辉</t>
  </si>
  <si>
    <t>2011042</t>
  </si>
  <si>
    <t>学工处（团委）（桂林）-团委书记</t>
  </si>
  <si>
    <t>15878392071</t>
  </si>
  <si>
    <t>刘娟</t>
  </si>
  <si>
    <t>2006003</t>
  </si>
  <si>
    <t>15977325637</t>
  </si>
  <si>
    <t>朱艳莎</t>
  </si>
  <si>
    <t>2013130</t>
  </si>
  <si>
    <t>15978052823</t>
  </si>
  <si>
    <t>王熙兰</t>
  </si>
  <si>
    <t>2014058</t>
  </si>
  <si>
    <t>8993177</t>
  </si>
  <si>
    <t>13517865201</t>
  </si>
  <si>
    <t>翟丽蓉</t>
  </si>
  <si>
    <t>2011009</t>
  </si>
  <si>
    <t>15977346101</t>
  </si>
  <si>
    <t>陈宣佑</t>
  </si>
  <si>
    <t>2012048</t>
  </si>
  <si>
    <t>商学院（东盟）-教研室主任</t>
  </si>
  <si>
    <t>18378300723</t>
  </si>
  <si>
    <t>李华</t>
  </si>
  <si>
    <t>2013066</t>
  </si>
  <si>
    <t>18176338286</t>
  </si>
  <si>
    <t>邓滟懿</t>
  </si>
  <si>
    <t>2014049</t>
  </si>
  <si>
    <t>18176411465</t>
  </si>
  <si>
    <t>唐莉琼</t>
  </si>
  <si>
    <t>2014017</t>
  </si>
  <si>
    <t>商学院（东盟）</t>
  </si>
  <si>
    <t>商学院（桂林）-教研室主任</t>
  </si>
  <si>
    <t>18677371995</t>
  </si>
  <si>
    <t>黄志媛</t>
  </si>
  <si>
    <t>2014040</t>
  </si>
  <si>
    <t>15077309662</t>
  </si>
  <si>
    <t>谢湘华</t>
  </si>
  <si>
    <t>2013109</t>
  </si>
  <si>
    <t>13607733702</t>
  </si>
  <si>
    <t>张莉莉</t>
  </si>
  <si>
    <t>2014107</t>
  </si>
  <si>
    <t>13457693336</t>
  </si>
  <si>
    <t>赵恺</t>
  </si>
  <si>
    <t>2013040</t>
  </si>
  <si>
    <t>8998011</t>
  </si>
  <si>
    <t>15296000709</t>
  </si>
  <si>
    <t>囤荣立</t>
  </si>
  <si>
    <t>2015030</t>
  </si>
  <si>
    <t>商学院（桂林）-二级学院副院长,商学院（桂林）-二级学院院长,商学院（东盟）-二级学院院长</t>
  </si>
  <si>
    <t>19142926902</t>
  </si>
  <si>
    <t>杨菲</t>
  </si>
  <si>
    <t>2013102</t>
  </si>
  <si>
    <t>后勤保卫处（东盟）-后勤处负责人,后勤保卫处（东盟）-处长</t>
  </si>
  <si>
    <t>8990187</t>
  </si>
  <si>
    <t>17376488586</t>
  </si>
  <si>
    <t>钟俊光</t>
  </si>
  <si>
    <t>2016013</t>
  </si>
  <si>
    <t>18377330592</t>
  </si>
  <si>
    <t>许永敏</t>
  </si>
  <si>
    <t>2007019</t>
  </si>
  <si>
    <t>信息工程学院（东盟）-二级学院院长</t>
  </si>
  <si>
    <t>8983291</t>
  </si>
  <si>
    <t>15807737819</t>
  </si>
  <si>
    <t>唐秋梅</t>
  </si>
  <si>
    <t>2006037</t>
  </si>
  <si>
    <t>8998023</t>
  </si>
  <si>
    <t>15295892298</t>
  </si>
  <si>
    <t>杨志清</t>
  </si>
  <si>
    <t>2007006</t>
  </si>
  <si>
    <t>13978319018</t>
  </si>
  <si>
    <t>黄勇</t>
  </si>
  <si>
    <t>2011014</t>
  </si>
  <si>
    <t>8998048</t>
  </si>
  <si>
    <t>18907838831</t>
  </si>
  <si>
    <t>周立岩</t>
  </si>
  <si>
    <t>2006005</t>
  </si>
  <si>
    <t>13087733589</t>
  </si>
  <si>
    <t>张翠</t>
  </si>
  <si>
    <t>2012032</t>
  </si>
  <si>
    <t>信息工程学院（东盟）-二级学院副院长</t>
  </si>
  <si>
    <t>15296802925</t>
  </si>
  <si>
    <t>陈波</t>
  </si>
  <si>
    <t>2012033</t>
  </si>
  <si>
    <t>18978302710</t>
  </si>
  <si>
    <t>王玉银</t>
  </si>
  <si>
    <t>2013058</t>
  </si>
  <si>
    <t>18007832838</t>
  </si>
  <si>
    <t>肖宁</t>
  </si>
  <si>
    <t>2013060</t>
  </si>
  <si>
    <t>15307733207</t>
  </si>
  <si>
    <t>蒋晓</t>
  </si>
  <si>
    <t>2016001</t>
  </si>
  <si>
    <t>13978322500</t>
  </si>
  <si>
    <t>唐清华</t>
  </si>
  <si>
    <t>2012034</t>
  </si>
  <si>
    <t>8998022</t>
  </si>
  <si>
    <t>17307735480</t>
  </si>
  <si>
    <t>姚顺良</t>
  </si>
  <si>
    <t>2015044</t>
  </si>
  <si>
    <t>商学院（东盟）-党总支书记</t>
  </si>
  <si>
    <t>8998025</t>
  </si>
  <si>
    <t>13977302472</t>
  </si>
  <si>
    <t>丘小珉</t>
  </si>
  <si>
    <t>2015045</t>
  </si>
  <si>
    <t>文理学院（桂林）</t>
  </si>
  <si>
    <t>18377332102</t>
  </si>
  <si>
    <t>刘浩</t>
  </si>
  <si>
    <t>2013063</t>
  </si>
  <si>
    <t>0773-8998048</t>
  </si>
  <si>
    <t>13978309677</t>
  </si>
  <si>
    <t>陈明</t>
  </si>
  <si>
    <t>2016060</t>
  </si>
  <si>
    <t>17307735504</t>
  </si>
  <si>
    <t>严斌</t>
  </si>
  <si>
    <t>2010006</t>
  </si>
  <si>
    <t>8998042</t>
  </si>
  <si>
    <t>13457680922</t>
  </si>
  <si>
    <t>李薇</t>
  </si>
  <si>
    <t>2006038</t>
  </si>
  <si>
    <t>8998651</t>
  </si>
  <si>
    <t>13517732639</t>
  </si>
  <si>
    <t>赵晶晶</t>
  </si>
  <si>
    <t>2013072</t>
  </si>
  <si>
    <t>8990169</t>
  </si>
  <si>
    <t>15777355166</t>
  </si>
  <si>
    <t>林晓龙</t>
  </si>
  <si>
    <t>2014051</t>
  </si>
  <si>
    <t>8998360</t>
  </si>
  <si>
    <t>15177300020</t>
  </si>
  <si>
    <t>陈广明</t>
  </si>
  <si>
    <t>2014047</t>
  </si>
  <si>
    <t>艺术与传媒学院（东盟）</t>
  </si>
  <si>
    <t>艺术与传媒学院（桂林）-二级学院院长</t>
  </si>
  <si>
    <t>8993055</t>
  </si>
  <si>
    <t>13978332217</t>
  </si>
  <si>
    <t>石文燕</t>
  </si>
  <si>
    <t>2014108</t>
  </si>
  <si>
    <t>18978364645</t>
  </si>
  <si>
    <t>秦华</t>
  </si>
  <si>
    <t>2014109</t>
  </si>
  <si>
    <t>18978316278</t>
  </si>
  <si>
    <t>傅艺兵</t>
  </si>
  <si>
    <t>2007010</t>
  </si>
  <si>
    <t>17707835960</t>
  </si>
  <si>
    <t>付红娟</t>
  </si>
  <si>
    <t>2014004</t>
  </si>
  <si>
    <t>15295999770</t>
  </si>
  <si>
    <t>陈伟玲</t>
  </si>
  <si>
    <t>2013052</t>
  </si>
  <si>
    <t>13978329730</t>
  </si>
  <si>
    <t>陈煊</t>
  </si>
  <si>
    <t>2014091</t>
  </si>
  <si>
    <t>13607734450</t>
  </si>
  <si>
    <t>彭艳华</t>
  </si>
  <si>
    <t>2014030</t>
  </si>
  <si>
    <t>8998476</t>
  </si>
  <si>
    <t>18107736133</t>
  </si>
  <si>
    <t>秦鹏</t>
  </si>
  <si>
    <t>2016027</t>
  </si>
  <si>
    <t>8998033</t>
  </si>
  <si>
    <t>18107839006</t>
  </si>
  <si>
    <t>赵凌菲</t>
  </si>
  <si>
    <t>2014023</t>
  </si>
  <si>
    <t>8998043</t>
  </si>
  <si>
    <t>18778383962</t>
  </si>
  <si>
    <t>刘武钢</t>
  </si>
  <si>
    <t>2013075</t>
  </si>
  <si>
    <t>文理学院（东盟）-党总支书记</t>
  </si>
  <si>
    <t>8998026</t>
  </si>
  <si>
    <t>13457667243</t>
  </si>
  <si>
    <t>刘晨</t>
  </si>
  <si>
    <t>2012015</t>
  </si>
  <si>
    <t>18377330906</t>
  </si>
  <si>
    <t>苏园</t>
  </si>
  <si>
    <t>2012065</t>
  </si>
  <si>
    <t>18007730817</t>
  </si>
  <si>
    <t>周健</t>
  </si>
  <si>
    <t>2016026</t>
  </si>
  <si>
    <t>分团委书记</t>
  </si>
  <si>
    <t>18577321061</t>
  </si>
  <si>
    <t>张琳</t>
  </si>
  <si>
    <t>2012030</t>
  </si>
  <si>
    <t>18978662388</t>
  </si>
  <si>
    <t>蒙倩静</t>
  </si>
  <si>
    <t>2011061</t>
  </si>
  <si>
    <t>8998197</t>
  </si>
  <si>
    <t>18078463369</t>
  </si>
  <si>
    <t>梁新荣</t>
  </si>
  <si>
    <t>2012040</t>
  </si>
  <si>
    <t>13558037865</t>
  </si>
  <si>
    <t>庄杏湖</t>
  </si>
  <si>
    <t>2012059</t>
  </si>
  <si>
    <t>文理学院（东盟）-二级学院副院长</t>
  </si>
  <si>
    <t>15676209728</t>
  </si>
  <si>
    <t>闭景景</t>
  </si>
  <si>
    <t>2012060</t>
  </si>
  <si>
    <t>文理学院（东盟）</t>
  </si>
  <si>
    <t>18707732072</t>
  </si>
  <si>
    <t>李津花</t>
  </si>
  <si>
    <t>2015015</t>
  </si>
  <si>
    <t>8998125</t>
  </si>
  <si>
    <t>13707831935</t>
  </si>
  <si>
    <t>茅晓萍</t>
  </si>
  <si>
    <t>2015019</t>
  </si>
  <si>
    <t>18007881827</t>
  </si>
  <si>
    <t>王顺兰</t>
  </si>
  <si>
    <t>2015042</t>
  </si>
  <si>
    <t>18107732585</t>
  </si>
  <si>
    <t>关勇军</t>
  </si>
  <si>
    <t>2016034</t>
  </si>
  <si>
    <t>15577481194</t>
  </si>
  <si>
    <t>何宝珠</t>
  </si>
  <si>
    <t>1977007</t>
  </si>
  <si>
    <t>文理学院（东盟）-二级学院院长</t>
  </si>
  <si>
    <t>8998040</t>
  </si>
  <si>
    <t>17777347993</t>
  </si>
  <si>
    <t>刘旂佐</t>
  </si>
  <si>
    <t>2014011</t>
  </si>
  <si>
    <t>13907835867</t>
  </si>
  <si>
    <t>王德安</t>
  </si>
  <si>
    <t>2016005</t>
  </si>
  <si>
    <t>8998363</t>
  </si>
  <si>
    <t>13367736036</t>
  </si>
  <si>
    <t>蓝刚</t>
  </si>
  <si>
    <t>2011023</t>
  </si>
  <si>
    <t xml:space="preserve">8998120 </t>
  </si>
  <si>
    <t>18877322608</t>
  </si>
  <si>
    <t>胡纯林</t>
  </si>
  <si>
    <t>2012016</t>
  </si>
  <si>
    <t>8998120</t>
  </si>
  <si>
    <t>15677339593</t>
  </si>
  <si>
    <t>龙波</t>
  </si>
  <si>
    <t>2012049</t>
  </si>
  <si>
    <t>13788571200</t>
  </si>
  <si>
    <t>刘昆</t>
  </si>
  <si>
    <t>2012058</t>
  </si>
  <si>
    <t>15295987300</t>
  </si>
  <si>
    <t>李燕</t>
  </si>
  <si>
    <t>2013087</t>
  </si>
  <si>
    <t>13036931165</t>
  </si>
  <si>
    <t>李梅</t>
  </si>
  <si>
    <t>2015012</t>
  </si>
  <si>
    <t>13768910862</t>
  </si>
  <si>
    <t>谢光美</t>
  </si>
  <si>
    <t>2015011</t>
  </si>
  <si>
    <t>15078366937</t>
  </si>
  <si>
    <t>王欣</t>
  </si>
  <si>
    <t>2006045</t>
  </si>
  <si>
    <t>文理学院（桂林）-教研室主任</t>
  </si>
  <si>
    <t>8998034</t>
  </si>
  <si>
    <t>18007839660</t>
  </si>
  <si>
    <t>李芳玲</t>
  </si>
  <si>
    <t>2016031</t>
  </si>
  <si>
    <t>13737713702</t>
  </si>
  <si>
    <t>王远清</t>
  </si>
  <si>
    <t>2013095</t>
  </si>
  <si>
    <t>13077690489</t>
  </si>
  <si>
    <t>韦宁燕</t>
  </si>
  <si>
    <t>2014033</t>
  </si>
  <si>
    <t>8993290</t>
  </si>
  <si>
    <t>13457650120</t>
  </si>
  <si>
    <t>吴明林</t>
  </si>
  <si>
    <t>2016021</t>
  </si>
  <si>
    <t>19142928675</t>
  </si>
  <si>
    <t>翟婧伟</t>
  </si>
  <si>
    <t>2013111</t>
  </si>
  <si>
    <t>马克思主义学院（桂林）-二级学院院长,马克思主义学院（东盟）-二级学院院长</t>
  </si>
  <si>
    <t>8998020</t>
  </si>
  <si>
    <t>18978382125</t>
  </si>
  <si>
    <t>岑采芳</t>
  </si>
  <si>
    <t>2016041</t>
  </si>
  <si>
    <t>后勤保卫处（桂林）-报告厅、体育馆管理员,后勤保卫处（桂林）-设备管理员</t>
  </si>
  <si>
    <t>18507738436</t>
  </si>
  <si>
    <t>卢亚和</t>
  </si>
  <si>
    <t>2017004</t>
  </si>
  <si>
    <t>13907733303</t>
  </si>
  <si>
    <t>刘丽影</t>
  </si>
  <si>
    <t>2017013</t>
  </si>
  <si>
    <t>13397836630</t>
  </si>
  <si>
    <t>张远</t>
  </si>
  <si>
    <t>2017008</t>
  </si>
  <si>
    <t>15077303758</t>
  </si>
  <si>
    <t>康艳红</t>
  </si>
  <si>
    <t>2017019</t>
  </si>
  <si>
    <t>财务处（东盟）-处长,财务处（桂林）-财务部门负责人,财务处（东盟）-财务部门负责人</t>
  </si>
  <si>
    <t>8998028</t>
  </si>
  <si>
    <t>13978369725</t>
  </si>
  <si>
    <t>骆梦霞</t>
  </si>
  <si>
    <t>2017021</t>
  </si>
  <si>
    <t>13978322281</t>
  </si>
  <si>
    <t>梁洁</t>
  </si>
  <si>
    <t>2017032</t>
  </si>
  <si>
    <t>17307735453</t>
  </si>
  <si>
    <t>王辉</t>
  </si>
  <si>
    <t>2017033</t>
  </si>
  <si>
    <t>15077307219</t>
  </si>
  <si>
    <t>覃蓝天</t>
  </si>
  <si>
    <t>2017034</t>
  </si>
  <si>
    <t>13471262889</t>
  </si>
  <si>
    <t>于雅雯</t>
  </si>
  <si>
    <t>2017036</t>
  </si>
  <si>
    <t>15078382931</t>
  </si>
  <si>
    <t>贾乐园</t>
  </si>
  <si>
    <t>2017041</t>
  </si>
  <si>
    <t>13851642429</t>
  </si>
  <si>
    <t>崔渝鑫</t>
  </si>
  <si>
    <t>2017047</t>
  </si>
  <si>
    <t>18777351859</t>
  </si>
  <si>
    <t>朱虹博</t>
  </si>
  <si>
    <t>2017045</t>
  </si>
  <si>
    <t>15207736994</t>
  </si>
  <si>
    <t>杨帆丽</t>
  </si>
  <si>
    <t>2017049</t>
  </si>
  <si>
    <t>国际教育学院（桂林）-国交中心负责人,国际教育学院（东盟）-国交中心负责人,国际教育学院（桂林）-二级学院副院长,国际教育学院（东盟）-二级学院院长</t>
  </si>
  <si>
    <t>13557531348</t>
  </si>
  <si>
    <t>付旭阳</t>
  </si>
  <si>
    <t>2017051</t>
  </si>
  <si>
    <t>图文信息中心（桂林）-系统管理员</t>
  </si>
  <si>
    <t>13457654010</t>
  </si>
  <si>
    <t>苏华丽</t>
  </si>
  <si>
    <t>2017050</t>
  </si>
  <si>
    <t>基建办公室（东盟）</t>
  </si>
  <si>
    <t>0771-6309998</t>
  </si>
  <si>
    <t>17777071079</t>
  </si>
  <si>
    <t>莫年亮</t>
  </si>
  <si>
    <t>2018001</t>
  </si>
  <si>
    <t>13077686535</t>
  </si>
  <si>
    <t>袁广发</t>
  </si>
  <si>
    <t>2018002</t>
  </si>
  <si>
    <t>基建办总工程师</t>
  </si>
  <si>
    <t>13384118398</t>
  </si>
  <si>
    <t>冯正垚</t>
  </si>
  <si>
    <t>2018004</t>
  </si>
  <si>
    <t>校领导-网络中心分管领导,校领导-后勤分管领导,校领导-分管招生工作校领导,校领导-分管就业工作校领导,校领导-分管资产校领导,校领导-保卫处分管领导,校领导-分管后勤副校长,校领导-分管继教教育工作校领导</t>
  </si>
  <si>
    <t>15926374132</t>
  </si>
  <si>
    <t>周璇</t>
  </si>
  <si>
    <t>2018006</t>
  </si>
  <si>
    <t>8993162</t>
  </si>
  <si>
    <t>18076767998</t>
  </si>
  <si>
    <t>陈柏贤</t>
  </si>
  <si>
    <t>2018009</t>
  </si>
  <si>
    <t>19162150914</t>
  </si>
  <si>
    <t>韩云凤</t>
  </si>
  <si>
    <t>2018015</t>
  </si>
  <si>
    <t>13614405507</t>
  </si>
  <si>
    <t>刘亚伟</t>
  </si>
  <si>
    <t>2018019</t>
  </si>
  <si>
    <t>18278395899</t>
  </si>
  <si>
    <t>金飞</t>
  </si>
  <si>
    <t>2018023</t>
  </si>
  <si>
    <t>党委书记</t>
  </si>
  <si>
    <t>8998001</t>
  </si>
  <si>
    <t>18977336393</t>
  </si>
  <si>
    <t>何云</t>
  </si>
  <si>
    <t>2018021</t>
  </si>
  <si>
    <t>8993058</t>
  </si>
  <si>
    <t>18978665370</t>
  </si>
  <si>
    <t>粟方俞</t>
  </si>
  <si>
    <t>2018028</t>
  </si>
  <si>
    <t>15177308398</t>
  </si>
  <si>
    <t>刘强</t>
  </si>
  <si>
    <t>2018036</t>
  </si>
  <si>
    <t>18978666069</t>
  </si>
  <si>
    <t>桂文婷</t>
  </si>
  <si>
    <t>2018032</t>
  </si>
  <si>
    <t>18777358980</t>
  </si>
  <si>
    <t>曾达</t>
  </si>
  <si>
    <t>2018042</t>
  </si>
  <si>
    <t>大数据与人工智能学院（东盟）</t>
  </si>
  <si>
    <t>18171126036</t>
  </si>
  <si>
    <t>陈莉莎</t>
  </si>
  <si>
    <t>2018047</t>
  </si>
  <si>
    <t>后勤保卫处（东盟）-公寓中心干事</t>
  </si>
  <si>
    <t>15902731075</t>
  </si>
  <si>
    <t>贾国龙</t>
  </si>
  <si>
    <t>2018048</t>
  </si>
  <si>
    <t>信息工程学院（桂林）-辅导员</t>
  </si>
  <si>
    <t>8998260</t>
  </si>
  <si>
    <t>13907838669</t>
  </si>
  <si>
    <t>文琴</t>
  </si>
  <si>
    <t>2019001</t>
  </si>
  <si>
    <t>0773-8998066</t>
  </si>
  <si>
    <t>19807735664</t>
  </si>
  <si>
    <t>刘培合</t>
  </si>
  <si>
    <t>2019003</t>
  </si>
  <si>
    <t>18978330559</t>
  </si>
  <si>
    <t>李笑镭</t>
  </si>
  <si>
    <t>2019004</t>
  </si>
  <si>
    <t>13768911839</t>
  </si>
  <si>
    <t>李佩娟</t>
  </si>
  <si>
    <t>2019005</t>
  </si>
  <si>
    <t>艺术与传媒学院（桂林）-教研室主任,艺术与传媒学院（桂林）-专任教师,艺术与传媒学院（东盟）-专任教师</t>
  </si>
  <si>
    <t>13557830552</t>
  </si>
  <si>
    <t>唐亚元</t>
  </si>
  <si>
    <t>2019007</t>
  </si>
  <si>
    <t>0773-8998010</t>
  </si>
  <si>
    <t>18775353453</t>
  </si>
  <si>
    <t>秦懿昭</t>
  </si>
  <si>
    <t>2019008</t>
  </si>
  <si>
    <t>13607738543</t>
  </si>
  <si>
    <t>梁山</t>
  </si>
  <si>
    <t>2019010</t>
  </si>
  <si>
    <t>15678331128</t>
  </si>
  <si>
    <t>徐远菁</t>
  </si>
  <si>
    <t>2019012</t>
  </si>
  <si>
    <t>0773-8998403</t>
  </si>
  <si>
    <t>15177354199</t>
  </si>
  <si>
    <t>吴龙安</t>
  </si>
  <si>
    <t>2019013</t>
  </si>
  <si>
    <t>15207733057</t>
  </si>
  <si>
    <t>曾德鸿</t>
  </si>
  <si>
    <t>2019014</t>
  </si>
  <si>
    <t>工程师</t>
  </si>
  <si>
    <t>15959085459</t>
  </si>
  <si>
    <t>吴静风</t>
  </si>
  <si>
    <t>2019015</t>
  </si>
  <si>
    <t>15677328272</t>
  </si>
  <si>
    <t>王明成</t>
  </si>
  <si>
    <t>2019016</t>
  </si>
  <si>
    <t>马克思主义学院（东盟）</t>
  </si>
  <si>
    <t>马克思主义学院（桂林）-教研室主任</t>
  </si>
  <si>
    <t>13797566601</t>
  </si>
  <si>
    <t>宋艳丽</t>
  </si>
  <si>
    <t>2014035</t>
  </si>
  <si>
    <t>18278387585</t>
  </si>
  <si>
    <t>粟慧敏</t>
  </si>
  <si>
    <t>2019018</t>
  </si>
  <si>
    <t>18377338084</t>
  </si>
  <si>
    <t>陈姣姣</t>
  </si>
  <si>
    <t>2019020</t>
  </si>
  <si>
    <t>18577321537</t>
  </si>
  <si>
    <t>容思慧</t>
  </si>
  <si>
    <t>2019022</t>
  </si>
  <si>
    <t>18377155117</t>
  </si>
  <si>
    <t>周晓丽</t>
  </si>
  <si>
    <t>2019023</t>
  </si>
  <si>
    <t>基建办公室（桂林）-预算部负责人</t>
  </si>
  <si>
    <t>15977773804</t>
  </si>
  <si>
    <t>陈俊</t>
  </si>
  <si>
    <t>2019029</t>
  </si>
  <si>
    <t>18177331084</t>
  </si>
  <si>
    <t>甘狄辉</t>
  </si>
  <si>
    <t>2019028</t>
  </si>
  <si>
    <t>15177411895</t>
  </si>
  <si>
    <t>梁业武</t>
  </si>
  <si>
    <t>2019030</t>
  </si>
  <si>
    <t>18172511409</t>
  </si>
  <si>
    <t>杨正益</t>
  </si>
  <si>
    <t>2019027</t>
  </si>
  <si>
    <t>18577397573</t>
  </si>
  <si>
    <t>邹蕾</t>
  </si>
  <si>
    <t>2019032</t>
  </si>
  <si>
    <t>15907735388</t>
  </si>
  <si>
    <t>王卫</t>
  </si>
  <si>
    <t>2019031</t>
  </si>
  <si>
    <t>15355491012</t>
  </si>
  <si>
    <t>苏怡仪</t>
  </si>
  <si>
    <t>2019024</t>
  </si>
  <si>
    <t>8996312</t>
  </si>
  <si>
    <t>13737759654</t>
  </si>
  <si>
    <t>杨乐</t>
  </si>
  <si>
    <t>2019039</t>
  </si>
  <si>
    <t>继续教育学院（东盟）</t>
  </si>
  <si>
    <t>继续教育学院（桂林）-二级学院院长,继续教育学院（东盟）-二级学院院长,继续教育学院（桂林）-继续教育学院负责人,继续教育学院（东盟）-继续教育学院负责人</t>
  </si>
  <si>
    <t>罗文俊</t>
  </si>
  <si>
    <t>2019034</t>
  </si>
  <si>
    <t>15977586791</t>
  </si>
  <si>
    <t>方玉党</t>
  </si>
  <si>
    <t>2019026</t>
  </si>
  <si>
    <t>13558036549</t>
  </si>
  <si>
    <t>蒋娜</t>
  </si>
  <si>
    <t>2019025</t>
  </si>
  <si>
    <t>15977343690</t>
  </si>
  <si>
    <t>王冬</t>
  </si>
  <si>
    <t>2019036</t>
  </si>
  <si>
    <t>18978382130</t>
  </si>
  <si>
    <t>刘一波</t>
  </si>
  <si>
    <t>2019042</t>
  </si>
  <si>
    <t>继续教育学院（桂林）</t>
  </si>
  <si>
    <t>0773-8998045</t>
  </si>
  <si>
    <t>18978366016</t>
  </si>
  <si>
    <t>高晓萍</t>
  </si>
  <si>
    <t>2019043</t>
  </si>
  <si>
    <t>18377129675</t>
  </si>
  <si>
    <t>吴正平</t>
  </si>
  <si>
    <t>2019044</t>
  </si>
  <si>
    <t>18665856639</t>
  </si>
  <si>
    <t>谢小珍</t>
  </si>
  <si>
    <t>2019045</t>
  </si>
  <si>
    <t>17774830225</t>
  </si>
  <si>
    <t>王帅</t>
  </si>
  <si>
    <t>2019046</t>
  </si>
  <si>
    <t>18577385681</t>
  </si>
  <si>
    <t>刘焱明</t>
  </si>
  <si>
    <t>2019040</t>
  </si>
  <si>
    <t>15907876641</t>
  </si>
  <si>
    <t>赵阳平</t>
  </si>
  <si>
    <t>2019047</t>
  </si>
  <si>
    <t>18378330831</t>
  </si>
  <si>
    <t>谭开右</t>
  </si>
  <si>
    <t>2018027</t>
  </si>
  <si>
    <t>13387732585</t>
  </si>
  <si>
    <t>秦幸峰</t>
  </si>
  <si>
    <t>2019051</t>
  </si>
  <si>
    <t>13307868696</t>
  </si>
  <si>
    <t>孔晓薇</t>
  </si>
  <si>
    <t>2020001</t>
  </si>
  <si>
    <t>13878856412</t>
  </si>
  <si>
    <t>盘洁</t>
  </si>
  <si>
    <t>2020002</t>
  </si>
  <si>
    <t>15907880794</t>
  </si>
  <si>
    <t>郭耀</t>
  </si>
  <si>
    <t>2019041</t>
  </si>
  <si>
    <t>招标采购办公室（东盟）-副主任,招标采购办公室（东盟）-招采办负责人,招标采购办公室（桂林）-招采办负责人,招标采购办公室（桂林）-主任,招标采购办公室（东盟）-主任</t>
  </si>
  <si>
    <t>13481130360</t>
  </si>
  <si>
    <t>覃学鹏</t>
  </si>
  <si>
    <t>2020003</t>
  </si>
  <si>
    <t>13737470266</t>
  </si>
  <si>
    <t>葛伟</t>
  </si>
  <si>
    <t>2020004</t>
  </si>
  <si>
    <t>19162151230</t>
  </si>
  <si>
    <t>伍志东</t>
  </si>
  <si>
    <t>2020006</t>
  </si>
  <si>
    <t>13788586222</t>
  </si>
  <si>
    <t>朱欢</t>
  </si>
  <si>
    <t>2020007</t>
  </si>
  <si>
    <t>网络管理员</t>
  </si>
  <si>
    <t>17307735292</t>
  </si>
  <si>
    <t>许建国</t>
  </si>
  <si>
    <t>2020008</t>
  </si>
  <si>
    <t>13152582969</t>
  </si>
  <si>
    <t>彭程程</t>
  </si>
  <si>
    <t>2020009</t>
  </si>
  <si>
    <t>8985353</t>
  </si>
  <si>
    <t>15077303729</t>
  </si>
  <si>
    <t>杨玲</t>
  </si>
  <si>
    <t>2020010</t>
  </si>
  <si>
    <t>18971646892</t>
  </si>
  <si>
    <t>赵军辉</t>
  </si>
  <si>
    <t>2020011</t>
  </si>
  <si>
    <t>人事处（东盟）</t>
  </si>
  <si>
    <t>17732235000</t>
  </si>
  <si>
    <t>杨海欣</t>
  </si>
  <si>
    <t>2020013</t>
  </si>
  <si>
    <t>15978035088</t>
  </si>
  <si>
    <t>郭毅光</t>
  </si>
  <si>
    <t>2020015</t>
  </si>
  <si>
    <t>19177220835</t>
  </si>
  <si>
    <t>许凌君</t>
  </si>
  <si>
    <t>2020012</t>
  </si>
  <si>
    <t>18593276736</t>
  </si>
  <si>
    <t>吴火霞</t>
  </si>
  <si>
    <t>2020016</t>
  </si>
  <si>
    <t>学工处（团委）（东盟）</t>
  </si>
  <si>
    <t>团委副书记</t>
  </si>
  <si>
    <t>19162152906</t>
  </si>
  <si>
    <t>莫桂开</t>
  </si>
  <si>
    <t>2020019</t>
  </si>
  <si>
    <t>15177101795</t>
  </si>
  <si>
    <t>李江燕</t>
  </si>
  <si>
    <t>2020020</t>
  </si>
  <si>
    <t>15277387501</t>
  </si>
  <si>
    <t>林梁安</t>
  </si>
  <si>
    <t>2020021</t>
  </si>
  <si>
    <t>18221444462</t>
  </si>
  <si>
    <t>才卓男</t>
  </si>
  <si>
    <t>2020022</t>
  </si>
  <si>
    <t>文理学院（桂林）-教研室主任,文理学院（桂林）-专任教师,文理学院（东盟）-专任教师</t>
  </si>
  <si>
    <t>17344227774</t>
  </si>
  <si>
    <t>韦夏夏</t>
  </si>
  <si>
    <t>2020023</t>
  </si>
  <si>
    <t>18777300190</t>
  </si>
  <si>
    <t>覃小玲</t>
  </si>
  <si>
    <t>2020027</t>
  </si>
  <si>
    <t>18776687774</t>
  </si>
  <si>
    <t>刘晓霞</t>
  </si>
  <si>
    <t>2020025</t>
  </si>
  <si>
    <t>0771-6031531</t>
  </si>
  <si>
    <t>18202797517</t>
  </si>
  <si>
    <t>谢莲花</t>
  </si>
  <si>
    <t>2020028</t>
  </si>
  <si>
    <t>13481078170</t>
  </si>
  <si>
    <t>龙梦培</t>
  </si>
  <si>
    <t>2020029</t>
  </si>
  <si>
    <t>15177150769</t>
  </si>
  <si>
    <t>黄麟珏</t>
  </si>
  <si>
    <t>2020030</t>
  </si>
  <si>
    <t>18277647801</t>
  </si>
  <si>
    <t>刘小帆</t>
  </si>
  <si>
    <t>2020034</t>
  </si>
  <si>
    <t>15566773200</t>
  </si>
  <si>
    <t>李灿</t>
  </si>
  <si>
    <t>2020035</t>
  </si>
  <si>
    <t>学工处（团委）（东盟）-干事</t>
  </si>
  <si>
    <t>0771-6031510</t>
  </si>
  <si>
    <t>19162158808</t>
  </si>
  <si>
    <t>程远国</t>
  </si>
  <si>
    <t>2020052</t>
  </si>
  <si>
    <t>18777936558</t>
  </si>
  <si>
    <t>陆葉</t>
  </si>
  <si>
    <t>2020041</t>
  </si>
  <si>
    <t>18775348520</t>
  </si>
  <si>
    <t>姚正华</t>
  </si>
  <si>
    <t>2020059</t>
  </si>
  <si>
    <t>18977187728</t>
  </si>
  <si>
    <t>于博雅</t>
  </si>
  <si>
    <t>2020042</t>
  </si>
  <si>
    <t>13039172345</t>
  </si>
  <si>
    <t>龙奕丹</t>
  </si>
  <si>
    <t>2020036</t>
  </si>
  <si>
    <t>15077304396</t>
  </si>
  <si>
    <t>郭财莉</t>
  </si>
  <si>
    <t>2020053</t>
  </si>
  <si>
    <t>18154625807</t>
  </si>
  <si>
    <t>韦铁梅</t>
  </si>
  <si>
    <t>2020043</t>
  </si>
  <si>
    <t>19162158806</t>
  </si>
  <si>
    <t>蒙萱</t>
  </si>
  <si>
    <t>2020061</t>
  </si>
  <si>
    <t>17777378221</t>
  </si>
  <si>
    <t>易成希</t>
  </si>
  <si>
    <t>2020044</t>
  </si>
  <si>
    <t>18593297883</t>
  </si>
  <si>
    <t>李贝</t>
  </si>
  <si>
    <t>2020051</t>
  </si>
  <si>
    <t>19162159985</t>
  </si>
  <si>
    <t>傅清华</t>
  </si>
  <si>
    <t>2020054</t>
  </si>
  <si>
    <t>18376680186</t>
  </si>
  <si>
    <t>沈志仁</t>
  </si>
  <si>
    <t>2020058</t>
  </si>
  <si>
    <t>13878125787</t>
  </si>
  <si>
    <t>班蓓</t>
  </si>
  <si>
    <t>2020040</t>
  </si>
  <si>
    <t>15278010130</t>
  </si>
  <si>
    <t>石雪婷</t>
  </si>
  <si>
    <t>2020050</t>
  </si>
  <si>
    <t>18776759653</t>
  </si>
  <si>
    <t>黄冬芳</t>
  </si>
  <si>
    <t>2020055</t>
  </si>
  <si>
    <t>13877693026</t>
  </si>
  <si>
    <t>袁佳琦</t>
  </si>
  <si>
    <t>2020056</t>
  </si>
  <si>
    <t>13297001933</t>
  </si>
  <si>
    <t>罗明友</t>
  </si>
  <si>
    <t>2020047</t>
  </si>
  <si>
    <t>13132738166</t>
  </si>
  <si>
    <t>刘茂平</t>
  </si>
  <si>
    <t>2020048</t>
  </si>
  <si>
    <t>13387730399</t>
  </si>
  <si>
    <t>袁礼珊</t>
  </si>
  <si>
    <t>2020046</t>
  </si>
  <si>
    <t>18877323313</t>
  </si>
  <si>
    <t>宋浩宁</t>
  </si>
  <si>
    <t>2020067</t>
  </si>
  <si>
    <t>18589838989</t>
  </si>
  <si>
    <t>花育媚</t>
  </si>
  <si>
    <t>2020066</t>
  </si>
  <si>
    <t>18577946280</t>
  </si>
  <si>
    <t>谭兴</t>
  </si>
  <si>
    <t>2020057</t>
  </si>
  <si>
    <t>18372559713</t>
  </si>
  <si>
    <t>刘莉群</t>
  </si>
  <si>
    <t>2020068</t>
  </si>
  <si>
    <t>18978861425</t>
  </si>
  <si>
    <t>代田天</t>
  </si>
  <si>
    <t>2020070</t>
  </si>
  <si>
    <t>15244768693</t>
  </si>
  <si>
    <t>支芙蓉</t>
  </si>
  <si>
    <t>2020033</t>
  </si>
  <si>
    <t>18907830334</t>
  </si>
  <si>
    <t>殷建</t>
  </si>
  <si>
    <t>2020075</t>
  </si>
  <si>
    <t>15677061994</t>
  </si>
  <si>
    <t>赵明明</t>
  </si>
  <si>
    <t>2020076</t>
  </si>
  <si>
    <t>18978329428</t>
  </si>
  <si>
    <t>唐长啸</t>
  </si>
  <si>
    <t>2020077</t>
  </si>
  <si>
    <t>党政办公室（桂林）-干事</t>
  </si>
  <si>
    <t>13471380364</t>
  </si>
  <si>
    <t>梁潆丹</t>
  </si>
  <si>
    <t>2020078</t>
  </si>
  <si>
    <t>18577344733</t>
  </si>
  <si>
    <t>王炳元</t>
  </si>
  <si>
    <t>2020088</t>
  </si>
  <si>
    <t>18172641969</t>
  </si>
  <si>
    <t>梁琛璐</t>
  </si>
  <si>
    <t>2020089</t>
  </si>
  <si>
    <t>13018010896</t>
  </si>
  <si>
    <t>刘晔</t>
  </si>
  <si>
    <t>2020079</t>
  </si>
  <si>
    <t>13977100319</t>
  </si>
  <si>
    <t>姚光晓</t>
  </si>
  <si>
    <t>2020091</t>
  </si>
  <si>
    <t>后勤保卫处（东盟）-设备管理员,后勤保卫处（东盟）-资产管理员</t>
  </si>
  <si>
    <t>18046422462</t>
  </si>
  <si>
    <t>王林艳</t>
  </si>
  <si>
    <t>2020092</t>
  </si>
  <si>
    <t>13768396291</t>
  </si>
  <si>
    <t>龙耀华</t>
  </si>
  <si>
    <t>2020093</t>
  </si>
  <si>
    <t>13977382766</t>
  </si>
  <si>
    <t>程燕梅</t>
  </si>
  <si>
    <t>2020073</t>
  </si>
  <si>
    <t>15677005363</t>
  </si>
  <si>
    <t>支音</t>
  </si>
  <si>
    <t>2020096</t>
  </si>
  <si>
    <t>15607737789</t>
  </si>
  <si>
    <t>兰渝宗</t>
  </si>
  <si>
    <t>2020094</t>
  </si>
  <si>
    <t>18978666156</t>
  </si>
  <si>
    <t>樊艳兰</t>
  </si>
  <si>
    <t>2020100</t>
  </si>
  <si>
    <t>15607809524</t>
  </si>
  <si>
    <t>覃璐</t>
  </si>
  <si>
    <t>2020101</t>
  </si>
  <si>
    <t>18977288815</t>
  </si>
  <si>
    <t>郭俊</t>
  </si>
  <si>
    <t>2020102</t>
  </si>
  <si>
    <t>18878335916</t>
  </si>
  <si>
    <t>崔苗</t>
  </si>
  <si>
    <t>2020103</t>
  </si>
  <si>
    <t>13557331635</t>
  </si>
  <si>
    <t>庞瑶</t>
  </si>
  <si>
    <t>2020104</t>
  </si>
  <si>
    <t>15994592647</t>
  </si>
  <si>
    <t>覃建森</t>
  </si>
  <si>
    <t>2020105</t>
  </si>
  <si>
    <t>18676985063</t>
  </si>
  <si>
    <t>马赟赟</t>
  </si>
  <si>
    <t>2020118</t>
  </si>
  <si>
    <t>18776111824</t>
  </si>
  <si>
    <t>董佩芳</t>
  </si>
  <si>
    <t>2020119</t>
  </si>
  <si>
    <t>18077326512</t>
  </si>
  <si>
    <t>孟继志</t>
  </si>
  <si>
    <t>2020121</t>
  </si>
  <si>
    <t>13597337933</t>
  </si>
  <si>
    <t>刘亚龙</t>
  </si>
  <si>
    <t>2020122</t>
  </si>
  <si>
    <t>18773708779</t>
  </si>
  <si>
    <t>陈福珍</t>
  </si>
  <si>
    <t>2020123</t>
  </si>
  <si>
    <t>13152583152</t>
  </si>
  <si>
    <t>韦瑞杰</t>
  </si>
  <si>
    <t>2020125</t>
  </si>
  <si>
    <t>18608972484</t>
  </si>
  <si>
    <t>刘雅林</t>
  </si>
  <si>
    <t>2020126</t>
  </si>
  <si>
    <t>财务处（东盟）</t>
  </si>
  <si>
    <t>19162124614</t>
  </si>
  <si>
    <t>黄宇</t>
  </si>
  <si>
    <t>2020128</t>
  </si>
  <si>
    <t>后勤保卫处（桂林）-资产管理员</t>
  </si>
  <si>
    <t>13481379868</t>
  </si>
  <si>
    <t>陈明慧</t>
  </si>
  <si>
    <t>2020129</t>
  </si>
  <si>
    <t>13737721631</t>
  </si>
  <si>
    <t>玉曼琳</t>
  </si>
  <si>
    <t>2020131</t>
  </si>
  <si>
    <t>13607730537</t>
  </si>
  <si>
    <t>魏灿坚</t>
  </si>
  <si>
    <t>2020132</t>
  </si>
  <si>
    <t>18677301520</t>
  </si>
  <si>
    <t>唐少杰</t>
  </si>
  <si>
    <t>2020133</t>
  </si>
  <si>
    <t>13978312303</t>
  </si>
  <si>
    <t>翟莹莹</t>
  </si>
  <si>
    <t>2020135</t>
  </si>
  <si>
    <t>18593915990</t>
  </si>
  <si>
    <t>朱揆武</t>
  </si>
  <si>
    <t>2020136</t>
  </si>
  <si>
    <t>15677573607</t>
  </si>
  <si>
    <t>韩叶</t>
  </si>
  <si>
    <t>2020137</t>
  </si>
  <si>
    <t>15800720560</t>
  </si>
  <si>
    <t>孙天舒</t>
  </si>
  <si>
    <t>2020138</t>
  </si>
  <si>
    <t>18011910096</t>
  </si>
  <si>
    <t>郑悦</t>
  </si>
  <si>
    <t>2020130</t>
  </si>
  <si>
    <t>13555356194</t>
  </si>
  <si>
    <t>韦珊珊</t>
  </si>
  <si>
    <t>2020139</t>
  </si>
  <si>
    <t>15307852517</t>
  </si>
  <si>
    <t>吴珺如</t>
  </si>
  <si>
    <t>2020142</t>
  </si>
  <si>
    <t>13768836690</t>
  </si>
  <si>
    <t>黄胜英</t>
  </si>
  <si>
    <t>2020143</t>
  </si>
  <si>
    <t>15877010369</t>
  </si>
  <si>
    <t>刘丽华</t>
  </si>
  <si>
    <t>2020144</t>
  </si>
  <si>
    <t>17736625757</t>
  </si>
  <si>
    <t>李群生</t>
  </si>
  <si>
    <t>2020082</t>
  </si>
  <si>
    <t>13737051102</t>
  </si>
  <si>
    <t>胡衡</t>
  </si>
  <si>
    <t>2020147</t>
  </si>
  <si>
    <t>0773-8998023</t>
  </si>
  <si>
    <t>19151625291</t>
  </si>
  <si>
    <t>陆敏</t>
  </si>
  <si>
    <t>2020148</t>
  </si>
  <si>
    <t>18177364557</t>
  </si>
  <si>
    <t>史利荣</t>
  </si>
  <si>
    <t>2020151</t>
  </si>
  <si>
    <t>18290010851</t>
  </si>
  <si>
    <t>邓明宁</t>
  </si>
  <si>
    <t>2020086</t>
  </si>
  <si>
    <t>13457139105</t>
  </si>
  <si>
    <t>张慧琴</t>
  </si>
  <si>
    <t>2020153</t>
  </si>
  <si>
    <t>15293076563</t>
  </si>
  <si>
    <t>杨柳</t>
  </si>
  <si>
    <t>2020154</t>
  </si>
  <si>
    <t>13659860455</t>
  </si>
  <si>
    <t>李华龙</t>
  </si>
  <si>
    <t>2020155</t>
  </si>
  <si>
    <t>18277127489</t>
  </si>
  <si>
    <t>吴若凡</t>
  </si>
  <si>
    <t>2020156</t>
  </si>
  <si>
    <t>18154526825</t>
  </si>
  <si>
    <t>梁津伟</t>
  </si>
  <si>
    <t>2020157</t>
  </si>
  <si>
    <t>15778700094</t>
  </si>
  <si>
    <t>谢警黎</t>
  </si>
  <si>
    <t>2020162</t>
  </si>
  <si>
    <t>13321611509</t>
  </si>
  <si>
    <t>左文双</t>
  </si>
  <si>
    <t>2020161</t>
  </si>
  <si>
    <t>15676064182</t>
  </si>
  <si>
    <t>解晶童</t>
  </si>
  <si>
    <t>2020160</t>
  </si>
  <si>
    <t>18641783220</t>
  </si>
  <si>
    <t>付琪琦</t>
  </si>
  <si>
    <t>2020167</t>
  </si>
  <si>
    <t>18377319497</t>
  </si>
  <si>
    <t>王双双</t>
  </si>
  <si>
    <t>2020168</t>
  </si>
  <si>
    <t>18579449282</t>
  </si>
  <si>
    <t>周春帆</t>
  </si>
  <si>
    <t>2020165</t>
  </si>
  <si>
    <t>13517732428</t>
  </si>
  <si>
    <t>兰敏</t>
  </si>
  <si>
    <t>2020169</t>
  </si>
  <si>
    <t>13978145930</t>
  </si>
  <si>
    <t>林文凤</t>
  </si>
  <si>
    <t>2020170</t>
  </si>
  <si>
    <t>15676263358</t>
  </si>
  <si>
    <t>王莹</t>
  </si>
  <si>
    <t>2020173</t>
  </si>
  <si>
    <t>13471267721</t>
  </si>
  <si>
    <t>阳建雄</t>
  </si>
  <si>
    <t>2020171</t>
  </si>
  <si>
    <t>13517531529</t>
  </si>
  <si>
    <t>王松凤</t>
  </si>
  <si>
    <t>2020175</t>
  </si>
  <si>
    <t>13617738141</t>
  </si>
  <si>
    <t>杨笑宇</t>
  </si>
  <si>
    <t>2020176</t>
  </si>
  <si>
    <t>18577384058</t>
  </si>
  <si>
    <t>杨明华(首都师范大学科德学院)</t>
  </si>
  <si>
    <t>工程指挥部</t>
  </si>
  <si>
    <t>工程部经理</t>
  </si>
  <si>
    <t>工程指挥部-基建办负责人</t>
  </si>
  <si>
    <t>89220045</t>
  </si>
  <si>
    <t>15101039987</t>
  </si>
  <si>
    <t>杨丹丹</t>
  </si>
  <si>
    <t>2020178</t>
  </si>
  <si>
    <t>18376744047</t>
  </si>
  <si>
    <t>李小燕</t>
  </si>
  <si>
    <t>2020179</t>
  </si>
  <si>
    <t>13978325680</t>
  </si>
  <si>
    <t>李建宸</t>
  </si>
  <si>
    <t>2020180</t>
  </si>
  <si>
    <t>18978380569</t>
  </si>
  <si>
    <t>戚雪琼</t>
  </si>
  <si>
    <t>2020181</t>
  </si>
  <si>
    <t>19195834816</t>
  </si>
  <si>
    <t>梁淑媚</t>
  </si>
  <si>
    <t>2020183</t>
  </si>
  <si>
    <t>13457661014</t>
  </si>
  <si>
    <t>韦正东</t>
  </si>
  <si>
    <t>2020182</t>
  </si>
  <si>
    <t>18697923529</t>
  </si>
  <si>
    <t>朱小蕾</t>
  </si>
  <si>
    <t>2020185</t>
  </si>
  <si>
    <t>17877126774</t>
  </si>
  <si>
    <t>张亮</t>
  </si>
  <si>
    <t>2021001</t>
  </si>
  <si>
    <t>15977389588</t>
  </si>
  <si>
    <t>廖本成</t>
  </si>
  <si>
    <t>2021006</t>
  </si>
  <si>
    <t>19968182823</t>
  </si>
  <si>
    <t>刘清义</t>
  </si>
  <si>
    <t>2021011</t>
  </si>
  <si>
    <t>13557012976</t>
  </si>
  <si>
    <t>潘政宝</t>
  </si>
  <si>
    <t>2021012</t>
  </si>
  <si>
    <t>15277178791</t>
  </si>
  <si>
    <t>王道晨</t>
  </si>
  <si>
    <t>2021010</t>
  </si>
  <si>
    <t>15637929631</t>
  </si>
  <si>
    <t>刘敏</t>
  </si>
  <si>
    <t>2021013</t>
  </si>
  <si>
    <t>国际教育学院（桂林）</t>
  </si>
  <si>
    <t>15295885210</t>
  </si>
  <si>
    <t>杨明</t>
  </si>
  <si>
    <t>2021005</t>
  </si>
  <si>
    <t>15298065324</t>
  </si>
  <si>
    <t>张双</t>
  </si>
  <si>
    <t>2021014</t>
  </si>
  <si>
    <t>18865681705</t>
  </si>
  <si>
    <t>武丽俊</t>
  </si>
  <si>
    <t>2021015</t>
  </si>
  <si>
    <t>13379777619</t>
  </si>
  <si>
    <t>桑莉莉</t>
  </si>
  <si>
    <t>2021018</t>
  </si>
  <si>
    <t>18877327872</t>
  </si>
  <si>
    <t>吕凯</t>
  </si>
  <si>
    <t>2021017</t>
  </si>
  <si>
    <t>18174178484</t>
  </si>
  <si>
    <t>常远</t>
  </si>
  <si>
    <t>2021016</t>
  </si>
  <si>
    <t>15994672760</t>
  </si>
  <si>
    <t>黄文娇</t>
  </si>
  <si>
    <t>2021019</t>
  </si>
  <si>
    <t>15977322124</t>
  </si>
  <si>
    <t>杨晨光</t>
  </si>
  <si>
    <t>2021023</t>
  </si>
  <si>
    <t>18268872960</t>
  </si>
  <si>
    <t>方桂荣</t>
  </si>
  <si>
    <t>2021027</t>
  </si>
  <si>
    <t>13768842773</t>
  </si>
  <si>
    <t>周礼军</t>
  </si>
  <si>
    <t>2021028</t>
  </si>
  <si>
    <t>19968071007</t>
  </si>
  <si>
    <t>张砚雪</t>
  </si>
  <si>
    <t>2021026</t>
  </si>
  <si>
    <t>18328473544</t>
  </si>
  <si>
    <t>罗世增</t>
  </si>
  <si>
    <t>2021030</t>
  </si>
  <si>
    <t>18878875434</t>
  </si>
  <si>
    <t>赵玉龙</t>
  </si>
  <si>
    <t>2021033</t>
  </si>
  <si>
    <t>18275707742</t>
  </si>
  <si>
    <t>2021034</t>
  </si>
  <si>
    <t>15676130064</t>
  </si>
  <si>
    <t>蒋文玲</t>
  </si>
  <si>
    <t>2021035</t>
  </si>
  <si>
    <t>13367539287</t>
  </si>
  <si>
    <t>李鼎胤</t>
  </si>
  <si>
    <t>2021037</t>
  </si>
  <si>
    <t>13087991020</t>
  </si>
  <si>
    <t>刘鸿兵</t>
  </si>
  <si>
    <t>2021038</t>
  </si>
  <si>
    <t>13667718027</t>
  </si>
  <si>
    <t>喻梓琳</t>
  </si>
  <si>
    <t>2021041</t>
  </si>
  <si>
    <t>15978045055</t>
  </si>
  <si>
    <t>郑玲芳</t>
  </si>
  <si>
    <t>2021042</t>
  </si>
  <si>
    <t>19167604757</t>
  </si>
  <si>
    <t>王丽雪</t>
  </si>
  <si>
    <t>2021043</t>
  </si>
  <si>
    <t>13322800772</t>
  </si>
  <si>
    <t>何逸铭</t>
  </si>
  <si>
    <t>2021044</t>
  </si>
  <si>
    <t>13657755027</t>
  </si>
  <si>
    <t>蒋希媛</t>
  </si>
  <si>
    <t>2021045</t>
  </si>
  <si>
    <t>15078956468</t>
  </si>
  <si>
    <t>陈思慧</t>
  </si>
  <si>
    <t>2021046</t>
  </si>
  <si>
    <t>13037230631</t>
  </si>
  <si>
    <t>蒋文丽</t>
  </si>
  <si>
    <t>2021049</t>
  </si>
  <si>
    <t>人事处（东盟）-劳资干事,人事处（桂林）-劳资干事</t>
  </si>
  <si>
    <t>15850203284</t>
  </si>
  <si>
    <t>韦晓红</t>
  </si>
  <si>
    <t>2021050</t>
  </si>
  <si>
    <t>13977688804</t>
  </si>
  <si>
    <t>罗雪</t>
  </si>
  <si>
    <t>2021054</t>
  </si>
  <si>
    <t>13257702600</t>
  </si>
  <si>
    <t>陆丹梅</t>
  </si>
  <si>
    <t>2021053</t>
  </si>
  <si>
    <t>18878861107</t>
  </si>
  <si>
    <t>郭歌</t>
  </si>
  <si>
    <t>2021052</t>
  </si>
  <si>
    <t>覃明丽</t>
  </si>
  <si>
    <t>2021056</t>
  </si>
  <si>
    <t>18376795547</t>
  </si>
  <si>
    <t>何永杰</t>
  </si>
  <si>
    <t>2021057</t>
  </si>
  <si>
    <t>15296305230</t>
  </si>
  <si>
    <t>贾成锡</t>
  </si>
  <si>
    <t>2021059</t>
  </si>
  <si>
    <t>13084156246</t>
  </si>
  <si>
    <t>叶小莉</t>
  </si>
  <si>
    <t>2021060</t>
  </si>
  <si>
    <t>18207773089</t>
  </si>
  <si>
    <t>姬翔鹿</t>
  </si>
  <si>
    <t>2021061</t>
  </si>
  <si>
    <t>15240659203</t>
  </si>
  <si>
    <t>徐映霞</t>
  </si>
  <si>
    <t>2021062</t>
  </si>
  <si>
    <t>18868870289</t>
  </si>
  <si>
    <t>李彦洁</t>
  </si>
  <si>
    <t>2021063</t>
  </si>
  <si>
    <t>15077327737</t>
  </si>
  <si>
    <t>赵曦</t>
  </si>
  <si>
    <t>2021066</t>
  </si>
  <si>
    <t>15507831308</t>
  </si>
  <si>
    <t>沈玉文</t>
  </si>
  <si>
    <t>2021067</t>
  </si>
  <si>
    <t>13183008554</t>
  </si>
  <si>
    <t>闫坤</t>
  </si>
  <si>
    <t>2021003</t>
  </si>
  <si>
    <t>18593238553</t>
  </si>
  <si>
    <t>李春迎</t>
  </si>
  <si>
    <t>2021070</t>
  </si>
  <si>
    <t>党政办公室（东盟）-印章管理员</t>
  </si>
  <si>
    <t>18577172315</t>
  </si>
  <si>
    <t>张婷婷</t>
  </si>
  <si>
    <t>2021071</t>
  </si>
  <si>
    <t>15677077738</t>
  </si>
  <si>
    <t>刘鹏飞</t>
  </si>
  <si>
    <t>2021072</t>
  </si>
  <si>
    <t>13768748588</t>
  </si>
  <si>
    <t>王博雅</t>
  </si>
  <si>
    <t>2021073</t>
  </si>
  <si>
    <t>18878996227</t>
  </si>
  <si>
    <t>秦伟灵</t>
  </si>
  <si>
    <t>2021074</t>
  </si>
  <si>
    <t>18107735131</t>
  </si>
  <si>
    <t>李晶晶</t>
  </si>
  <si>
    <t>2021075</t>
  </si>
  <si>
    <t>15878391601</t>
  </si>
  <si>
    <t>李静凯</t>
  </si>
  <si>
    <t>2021076</t>
  </si>
  <si>
    <t>18907730690</t>
  </si>
  <si>
    <t>刘聪芳</t>
  </si>
  <si>
    <t>2021077</t>
  </si>
  <si>
    <t>15739573386</t>
  </si>
  <si>
    <t>龙舒桦</t>
  </si>
  <si>
    <t>2021078</t>
  </si>
  <si>
    <t>15678311308</t>
  </si>
  <si>
    <t>王宏亮</t>
  </si>
  <si>
    <t>2021079</t>
  </si>
  <si>
    <t>15507737691</t>
  </si>
  <si>
    <t>余冰楷</t>
  </si>
  <si>
    <t>2021080</t>
  </si>
  <si>
    <t>15827119499</t>
  </si>
  <si>
    <t>刘康</t>
  </si>
  <si>
    <t>2021081</t>
  </si>
  <si>
    <t>18978390535</t>
  </si>
  <si>
    <t>何延锦</t>
  </si>
  <si>
    <t>2021082</t>
  </si>
  <si>
    <t>15677331947</t>
  </si>
  <si>
    <t>覃保翔</t>
  </si>
  <si>
    <t>2021084</t>
  </si>
  <si>
    <t>15177937031</t>
  </si>
  <si>
    <t>赵咪</t>
  </si>
  <si>
    <t>2021086</t>
  </si>
  <si>
    <t>15235143990</t>
  </si>
  <si>
    <t>王璐瑶</t>
  </si>
  <si>
    <t>2021085</t>
  </si>
  <si>
    <t>13942211046</t>
  </si>
  <si>
    <t>黄海慧</t>
  </si>
  <si>
    <t>2021089</t>
  </si>
  <si>
    <t>15677390769</t>
  </si>
  <si>
    <t>邓超凡</t>
  </si>
  <si>
    <t>2021087</t>
  </si>
  <si>
    <t>18878383708</t>
  </si>
  <si>
    <t>卢文丽</t>
  </si>
  <si>
    <t>2021088</t>
  </si>
  <si>
    <t>18269005041</t>
  </si>
  <si>
    <t>陈倩雯</t>
  </si>
  <si>
    <t>2021090</t>
  </si>
  <si>
    <t>17687539415</t>
  </si>
  <si>
    <t>姚馨男</t>
  </si>
  <si>
    <t>2021008</t>
  </si>
  <si>
    <t>13618460841</t>
  </si>
  <si>
    <t>王桂</t>
  </si>
  <si>
    <t>2020127</t>
  </si>
  <si>
    <t>18845160229</t>
  </si>
  <si>
    <t>张向平</t>
  </si>
  <si>
    <t>2021093</t>
  </si>
  <si>
    <t>18278611226</t>
  </si>
  <si>
    <t>韦知彤</t>
  </si>
  <si>
    <t>2021095</t>
  </si>
  <si>
    <t>18290123990</t>
  </si>
  <si>
    <t>唐晓盈</t>
  </si>
  <si>
    <t>2021096</t>
  </si>
  <si>
    <t>18392620732</t>
  </si>
  <si>
    <t>张文娜</t>
  </si>
  <si>
    <t>2021099</t>
  </si>
  <si>
    <t>18877574026</t>
  </si>
  <si>
    <t>白小花</t>
  </si>
  <si>
    <t>2021101</t>
  </si>
  <si>
    <t>17877355262</t>
  </si>
  <si>
    <t>于恩洋</t>
  </si>
  <si>
    <t>2021102</t>
  </si>
  <si>
    <t>14795893978</t>
  </si>
  <si>
    <t>丁轶凡</t>
  </si>
  <si>
    <t>2021103</t>
  </si>
  <si>
    <t>13557990831</t>
  </si>
  <si>
    <t>俞逸晖</t>
  </si>
  <si>
    <t>2021104</t>
  </si>
  <si>
    <t>18677175003</t>
  </si>
  <si>
    <t>孙慧铃</t>
  </si>
  <si>
    <t>2021107</t>
  </si>
  <si>
    <t>3513</t>
  </si>
  <si>
    <t>13109376771</t>
  </si>
  <si>
    <t>伍劲宇</t>
  </si>
  <si>
    <t>2021151</t>
  </si>
  <si>
    <t>13457664458</t>
  </si>
  <si>
    <t>张荣海</t>
  </si>
  <si>
    <t>2021119</t>
  </si>
  <si>
    <t>13557730589</t>
  </si>
  <si>
    <t>欧思洋</t>
  </si>
  <si>
    <t>2021131</t>
  </si>
  <si>
    <t>18307715610</t>
  </si>
  <si>
    <t>吴静梅</t>
  </si>
  <si>
    <t>2021140</t>
  </si>
  <si>
    <t>18077493068</t>
  </si>
  <si>
    <t>谢玉华</t>
  </si>
  <si>
    <t>2021132</t>
  </si>
  <si>
    <t>18894607249</t>
  </si>
  <si>
    <t>纪雯娜</t>
  </si>
  <si>
    <t>2021125</t>
  </si>
  <si>
    <t>18360932483</t>
  </si>
  <si>
    <t>黎仲寅</t>
  </si>
  <si>
    <t>2021124</t>
  </si>
  <si>
    <t>18395945585</t>
  </si>
  <si>
    <t>汤功珏</t>
  </si>
  <si>
    <t>2021129</t>
  </si>
  <si>
    <t>15907885299</t>
  </si>
  <si>
    <t>邱炜</t>
  </si>
  <si>
    <t>2021120</t>
  </si>
  <si>
    <t>13997281981</t>
  </si>
  <si>
    <t>刘珂辰</t>
  </si>
  <si>
    <t>2021127</t>
  </si>
  <si>
    <t>18202739449</t>
  </si>
  <si>
    <t>李宛平</t>
  </si>
  <si>
    <t>2021122</t>
  </si>
  <si>
    <t>13678702265</t>
  </si>
  <si>
    <t>程燕辉</t>
  </si>
  <si>
    <t>2021126</t>
  </si>
  <si>
    <t>18376700339</t>
  </si>
  <si>
    <t>张迷迷</t>
  </si>
  <si>
    <t>2021121</t>
  </si>
  <si>
    <t>15676173690</t>
  </si>
  <si>
    <t>莫竹林</t>
  </si>
  <si>
    <t>2021123</t>
  </si>
  <si>
    <t>13152682482</t>
  </si>
  <si>
    <t>谢木连</t>
  </si>
  <si>
    <t>2021128</t>
  </si>
  <si>
    <t>18774300810</t>
  </si>
  <si>
    <t>张娣</t>
  </si>
  <si>
    <t>2021136</t>
  </si>
  <si>
    <t>17629046669</t>
  </si>
  <si>
    <t>苏娇萍</t>
  </si>
  <si>
    <t>2021133</t>
  </si>
  <si>
    <t>18807773391</t>
  </si>
  <si>
    <t>王清燕</t>
  </si>
  <si>
    <t>2021135</t>
  </si>
  <si>
    <t>13978846994</t>
  </si>
  <si>
    <t>方奕涛</t>
  </si>
  <si>
    <t>2021134</t>
  </si>
  <si>
    <t>18877311612</t>
  </si>
  <si>
    <t>李宇雪</t>
  </si>
  <si>
    <t>2021145</t>
  </si>
  <si>
    <t>17758613252</t>
  </si>
  <si>
    <t>袁帅</t>
  </si>
  <si>
    <t>2021142</t>
  </si>
  <si>
    <t>18977779295</t>
  </si>
  <si>
    <t>张妮</t>
  </si>
  <si>
    <t>2021130</t>
  </si>
  <si>
    <t>15514455332</t>
  </si>
  <si>
    <t>高翔</t>
  </si>
  <si>
    <t>2021141</t>
  </si>
  <si>
    <t>18075850304</t>
  </si>
  <si>
    <t>钟纪新</t>
  </si>
  <si>
    <t>2021146</t>
  </si>
  <si>
    <t>13558387973</t>
  </si>
  <si>
    <t>何优</t>
  </si>
  <si>
    <t>2021153</t>
  </si>
  <si>
    <t>18207300335</t>
  </si>
  <si>
    <t>朱单莹</t>
  </si>
  <si>
    <t>2021150</t>
  </si>
  <si>
    <t>13180836230</t>
  </si>
  <si>
    <t>周文婷</t>
  </si>
  <si>
    <t>2021149</t>
  </si>
  <si>
    <t>18392683916</t>
  </si>
  <si>
    <t>黄川宁</t>
  </si>
  <si>
    <t>2021154</t>
  </si>
  <si>
    <t>13581805731</t>
  </si>
  <si>
    <t>宁世杰</t>
  </si>
  <si>
    <t>2021161</t>
  </si>
  <si>
    <t>15678169604</t>
  </si>
  <si>
    <t>黄伊</t>
  </si>
  <si>
    <t>2021138</t>
  </si>
  <si>
    <t>18107832947</t>
  </si>
  <si>
    <t>张鸣</t>
  </si>
  <si>
    <t>2021105</t>
  </si>
  <si>
    <t>18376686467</t>
  </si>
  <si>
    <t>刘思言</t>
  </si>
  <si>
    <t>2021158</t>
  </si>
  <si>
    <t>18902862575</t>
  </si>
  <si>
    <t>刘畅</t>
  </si>
  <si>
    <t>2021159</t>
  </si>
  <si>
    <t>18587688093</t>
  </si>
  <si>
    <t>李沅珊</t>
  </si>
  <si>
    <t>2021163</t>
  </si>
  <si>
    <t>15607730016</t>
  </si>
  <si>
    <t>覃惠婷</t>
  </si>
  <si>
    <t>2021156</t>
  </si>
  <si>
    <t>13347607393</t>
  </si>
  <si>
    <t>焦培贞</t>
  </si>
  <si>
    <t>2021164</t>
  </si>
  <si>
    <t>18177149117</t>
  </si>
  <si>
    <t>梁祥威</t>
  </si>
  <si>
    <t>2021167</t>
  </si>
  <si>
    <t>13768617051</t>
  </si>
  <si>
    <t>班源</t>
  </si>
  <si>
    <t>2021170</t>
  </si>
  <si>
    <t>15296569504</t>
  </si>
  <si>
    <t>黄宁</t>
  </si>
  <si>
    <t>2021172</t>
  </si>
  <si>
    <t>张家祥</t>
  </si>
  <si>
    <t>2021173</t>
  </si>
  <si>
    <t>18577956259</t>
  </si>
  <si>
    <t>陈璇</t>
  </si>
  <si>
    <t>2021175</t>
  </si>
  <si>
    <t>18934727716</t>
  </si>
  <si>
    <t>廖莹</t>
  </si>
  <si>
    <t>2021157</t>
  </si>
  <si>
    <t>13132810398</t>
  </si>
  <si>
    <t>陆明德</t>
  </si>
  <si>
    <t>2021178</t>
  </si>
  <si>
    <t>18807734692</t>
  </si>
  <si>
    <t>罗超</t>
  </si>
  <si>
    <t>2021180</t>
  </si>
  <si>
    <t>13393640389</t>
  </si>
  <si>
    <t>方安豪</t>
  </si>
  <si>
    <t>2021181</t>
  </si>
  <si>
    <t>13627891030</t>
  </si>
  <si>
    <t>黄子迅</t>
  </si>
  <si>
    <t>2021185</t>
  </si>
  <si>
    <t>15977329720</t>
  </si>
  <si>
    <t>杨炜长(集团总部)</t>
  </si>
  <si>
    <t>1</t>
  </si>
  <si>
    <t>总裁办</t>
  </si>
  <si>
    <t>13911764560</t>
  </si>
  <si>
    <t>吴胜波</t>
  </si>
  <si>
    <t>2021184</t>
  </si>
  <si>
    <t>15678186870</t>
  </si>
  <si>
    <t>谢春美</t>
  </si>
  <si>
    <t>2021187</t>
  </si>
  <si>
    <t>15977162993</t>
  </si>
  <si>
    <t>彭晓琼</t>
  </si>
  <si>
    <t>2021189</t>
  </si>
  <si>
    <t>15878792388</t>
  </si>
  <si>
    <t>唐泽华</t>
  </si>
  <si>
    <t>2021190</t>
  </si>
  <si>
    <t>15977161808</t>
  </si>
  <si>
    <t>莫力丽</t>
  </si>
  <si>
    <t>2021191</t>
  </si>
  <si>
    <t>15808812475</t>
  </si>
  <si>
    <t>杜金芳</t>
  </si>
  <si>
    <t>2021193</t>
  </si>
  <si>
    <t>18778111086</t>
  </si>
  <si>
    <t>李欢</t>
  </si>
  <si>
    <t>2021194</t>
  </si>
  <si>
    <t>15507736597</t>
  </si>
  <si>
    <t>胡拓良</t>
  </si>
  <si>
    <t>2021197</t>
  </si>
  <si>
    <t>18588593364</t>
  </si>
  <si>
    <t>马嘉嘉</t>
  </si>
  <si>
    <t>2021198</t>
  </si>
  <si>
    <t>18777149566</t>
  </si>
  <si>
    <t>居和建</t>
  </si>
  <si>
    <t>2021199</t>
  </si>
  <si>
    <t>18778336266</t>
  </si>
  <si>
    <t>刘佳琦</t>
  </si>
  <si>
    <t>2021200</t>
  </si>
  <si>
    <t>18577120304</t>
  </si>
  <si>
    <t>李沛泽</t>
  </si>
  <si>
    <t>2021201</t>
  </si>
  <si>
    <t>18577072368</t>
  </si>
  <si>
    <t>陈天树</t>
  </si>
  <si>
    <t>2022001</t>
  </si>
  <si>
    <t>13558330045</t>
  </si>
  <si>
    <t>李欣欣</t>
  </si>
  <si>
    <t>2022003</t>
  </si>
  <si>
    <t>18977130645</t>
  </si>
  <si>
    <t>郎富安</t>
  </si>
  <si>
    <t>2022002</t>
  </si>
  <si>
    <t>17679406667</t>
  </si>
  <si>
    <t>蒋典谷</t>
  </si>
  <si>
    <t>2022004</t>
  </si>
  <si>
    <t>18777110764</t>
  </si>
  <si>
    <t>王丹</t>
  </si>
  <si>
    <t>2022005</t>
  </si>
  <si>
    <t>18878713155</t>
  </si>
  <si>
    <t>王宏</t>
  </si>
  <si>
    <t>2022007</t>
  </si>
  <si>
    <t>19907732516</t>
  </si>
  <si>
    <t>刘晨良</t>
  </si>
  <si>
    <t>2022010</t>
  </si>
  <si>
    <t>18803460713</t>
  </si>
  <si>
    <t>刘胜博</t>
  </si>
  <si>
    <t>2022009</t>
  </si>
  <si>
    <t>18376753323</t>
  </si>
  <si>
    <t>包莹</t>
  </si>
  <si>
    <t>2022011</t>
  </si>
  <si>
    <t>18677314070</t>
  </si>
  <si>
    <t>姬宣行</t>
  </si>
  <si>
    <t>2022012</t>
  </si>
  <si>
    <t>15690731227</t>
  </si>
  <si>
    <t>苏桂芝</t>
  </si>
  <si>
    <t>2022013</t>
  </si>
  <si>
    <t>15676205090</t>
  </si>
  <si>
    <t>李敬东(集团总部)</t>
  </si>
  <si>
    <t>基建办公室</t>
  </si>
  <si>
    <t>15808085886</t>
  </si>
  <si>
    <t>王高伟</t>
  </si>
  <si>
    <t>2022014</t>
  </si>
  <si>
    <t>17677031588</t>
  </si>
  <si>
    <t>蒋婷婷</t>
  </si>
  <si>
    <t>2022016</t>
  </si>
  <si>
    <t>18877493233</t>
  </si>
  <si>
    <t>张平</t>
  </si>
  <si>
    <t>2022018</t>
  </si>
  <si>
    <t>13471340095</t>
  </si>
  <si>
    <t>石长源</t>
  </si>
  <si>
    <t>2022017</t>
  </si>
  <si>
    <t>18377111611</t>
  </si>
  <si>
    <t>苏婕</t>
  </si>
  <si>
    <t>2022019</t>
  </si>
  <si>
    <t>13507884360</t>
  </si>
  <si>
    <t>张明川</t>
  </si>
  <si>
    <t>2022020</t>
  </si>
  <si>
    <t>15770743962</t>
  </si>
  <si>
    <t>唐梦华</t>
  </si>
  <si>
    <t>2022021</t>
  </si>
  <si>
    <t>13768406603</t>
  </si>
  <si>
    <t>王胜</t>
  </si>
  <si>
    <t>2022023</t>
  </si>
  <si>
    <t>18174162895</t>
  </si>
  <si>
    <t>2022024</t>
  </si>
  <si>
    <t>18376335632</t>
  </si>
  <si>
    <t>李东</t>
  </si>
  <si>
    <t>2022025</t>
  </si>
  <si>
    <t>13081585617</t>
  </si>
  <si>
    <t>陆燕黎</t>
  </si>
  <si>
    <t>2022026</t>
  </si>
  <si>
    <t>17775826967</t>
  </si>
  <si>
    <t>梁素兰</t>
  </si>
  <si>
    <t>2022033</t>
  </si>
  <si>
    <t>15977482932</t>
  </si>
  <si>
    <t>潘海欣</t>
  </si>
  <si>
    <t>2022032</t>
  </si>
  <si>
    <t>18520296754</t>
  </si>
  <si>
    <t>廖桃</t>
  </si>
  <si>
    <t>19943074809</t>
  </si>
  <si>
    <t>唐誉嘉</t>
  </si>
  <si>
    <t>2022030</t>
  </si>
  <si>
    <t>13471259533</t>
  </si>
  <si>
    <t>林欣欣</t>
  </si>
  <si>
    <t>2022029</t>
  </si>
  <si>
    <t>18593276027</t>
  </si>
  <si>
    <t>苏春雨</t>
  </si>
  <si>
    <t>2022028</t>
  </si>
  <si>
    <t>15677132852</t>
  </si>
  <si>
    <t>李玉婷</t>
  </si>
  <si>
    <t>2022027</t>
  </si>
  <si>
    <t>13457905305</t>
  </si>
  <si>
    <t>尹登科</t>
  </si>
  <si>
    <t>2022035</t>
  </si>
  <si>
    <t>13878313706</t>
  </si>
  <si>
    <t>陆林夕</t>
  </si>
  <si>
    <t>2022034</t>
  </si>
  <si>
    <t>15298815565</t>
  </si>
  <si>
    <t>左俊</t>
  </si>
  <si>
    <t>2022040</t>
  </si>
  <si>
    <t>19167743880</t>
  </si>
  <si>
    <t>何达波</t>
  </si>
  <si>
    <t>2022037</t>
  </si>
  <si>
    <t>15278278996</t>
  </si>
  <si>
    <t>陈链鑫</t>
  </si>
  <si>
    <t>2022036</t>
  </si>
  <si>
    <t>18589946350</t>
  </si>
  <si>
    <t>张笑言</t>
  </si>
  <si>
    <t>2022038</t>
  </si>
  <si>
    <t>18507710761</t>
  </si>
  <si>
    <t>何美婷</t>
  </si>
  <si>
    <t>2022057</t>
  </si>
  <si>
    <t>19968214191</t>
  </si>
  <si>
    <t>李丽芬</t>
  </si>
  <si>
    <t>2022056</t>
  </si>
  <si>
    <t>18707739733</t>
  </si>
  <si>
    <t>赵万峰</t>
  </si>
  <si>
    <t>2022055</t>
  </si>
  <si>
    <t>15578381615</t>
  </si>
  <si>
    <t>吴再贵</t>
  </si>
  <si>
    <t>2022054</t>
  </si>
  <si>
    <t>18378316925</t>
  </si>
  <si>
    <t>覃小飞</t>
  </si>
  <si>
    <t>2022053</t>
  </si>
  <si>
    <t>15977774965</t>
  </si>
  <si>
    <t>蒋亚天</t>
  </si>
  <si>
    <t>2022052</t>
  </si>
  <si>
    <t>13979653673</t>
  </si>
  <si>
    <t>阮璨</t>
  </si>
  <si>
    <t>2022051</t>
  </si>
  <si>
    <t>18571077557</t>
  </si>
  <si>
    <t>洪文</t>
  </si>
  <si>
    <t>2022050</t>
  </si>
  <si>
    <t>13437258836</t>
  </si>
  <si>
    <t>杨博</t>
  </si>
  <si>
    <t>2022049</t>
  </si>
  <si>
    <t>18234507518</t>
  </si>
  <si>
    <t>文茂臣</t>
  </si>
  <si>
    <t>2022048</t>
  </si>
  <si>
    <t>13337346120</t>
  </si>
  <si>
    <t>文艺</t>
  </si>
  <si>
    <t>2022046</t>
  </si>
  <si>
    <t>18378179502</t>
  </si>
  <si>
    <t>张翰</t>
  </si>
  <si>
    <t>2022045</t>
  </si>
  <si>
    <t>13517815109</t>
  </si>
  <si>
    <t>覃琼瑶</t>
  </si>
  <si>
    <t>2022044</t>
  </si>
  <si>
    <t>13878528428</t>
  </si>
  <si>
    <t>马秋月</t>
  </si>
  <si>
    <t>2022043</t>
  </si>
  <si>
    <t>19914824795</t>
  </si>
  <si>
    <t>陈文彦</t>
  </si>
  <si>
    <t>2022041</t>
  </si>
  <si>
    <t>15878177422</t>
  </si>
  <si>
    <t>黄莹</t>
  </si>
  <si>
    <t>2022039</t>
  </si>
  <si>
    <t>17608453044</t>
  </si>
  <si>
    <t>黄泺予</t>
  </si>
  <si>
    <t>2022058</t>
  </si>
  <si>
    <t>15507738972</t>
  </si>
  <si>
    <t>劳凤良</t>
  </si>
  <si>
    <t>2022059</t>
  </si>
  <si>
    <t>18276420456</t>
  </si>
  <si>
    <t>温小翠</t>
  </si>
  <si>
    <t>2022060</t>
  </si>
  <si>
    <t>15296482989</t>
  </si>
  <si>
    <t>黄海维</t>
  </si>
  <si>
    <t>2022061</t>
  </si>
  <si>
    <t>18407718284</t>
  </si>
  <si>
    <t>翟佳佳</t>
  </si>
  <si>
    <t>2022062</t>
  </si>
  <si>
    <t>18530084361</t>
  </si>
  <si>
    <t>丘文婷</t>
  </si>
  <si>
    <t>2022063</t>
  </si>
  <si>
    <t>18778385017</t>
  </si>
  <si>
    <t>梁懿</t>
  </si>
  <si>
    <t>2022064</t>
  </si>
  <si>
    <t>18977570359</t>
  </si>
  <si>
    <t>韦红江</t>
  </si>
  <si>
    <t>2022065</t>
  </si>
  <si>
    <t>18275730536</t>
  </si>
  <si>
    <t>谢韵</t>
  </si>
  <si>
    <t>2022047</t>
  </si>
  <si>
    <t>15078745028</t>
  </si>
  <si>
    <t>李安连</t>
  </si>
  <si>
    <t>2022066</t>
  </si>
  <si>
    <t>18884905841</t>
  </si>
  <si>
    <t>汤薇</t>
  </si>
  <si>
    <t>2022067</t>
  </si>
  <si>
    <t>13737712312</t>
  </si>
  <si>
    <t>蒋忠群</t>
  </si>
  <si>
    <t>2022042</t>
  </si>
  <si>
    <t>18807730080</t>
  </si>
  <si>
    <t>高学英</t>
  </si>
  <si>
    <t>2022068</t>
  </si>
  <si>
    <t>13330410133</t>
  </si>
  <si>
    <t>王潞</t>
  </si>
  <si>
    <t>2022069</t>
  </si>
  <si>
    <t>13596026936</t>
  </si>
  <si>
    <t>王忠斌</t>
  </si>
  <si>
    <t>2022071</t>
  </si>
  <si>
    <t>19897835266</t>
  </si>
  <si>
    <t>黄行健</t>
  </si>
  <si>
    <t>2022070</t>
  </si>
  <si>
    <t>18878097102</t>
  </si>
  <si>
    <t>刘静</t>
  </si>
  <si>
    <t>2022072</t>
  </si>
  <si>
    <t>17863520463</t>
  </si>
  <si>
    <t>秦欢</t>
  </si>
  <si>
    <t>2022073</t>
  </si>
  <si>
    <t>13657731385</t>
  </si>
  <si>
    <t>麻茳怡</t>
  </si>
  <si>
    <t>2022074</t>
  </si>
  <si>
    <t>15078388273</t>
  </si>
  <si>
    <t>梁芝</t>
  </si>
  <si>
    <t>2022075</t>
  </si>
  <si>
    <t>18877121584</t>
  </si>
  <si>
    <t>物资用途</t>
  </si>
  <si>
    <t>资产中心意见</t>
  </si>
  <si>
    <t>物资类型</t>
  </si>
  <si>
    <t>行政办公</t>
  </si>
  <si>
    <t>领用</t>
  </si>
  <si>
    <t>不采购</t>
  </si>
  <si>
    <t>活动保障</t>
  </si>
  <si>
    <t>调拨</t>
  </si>
  <si>
    <t>文印广告</t>
  </si>
  <si>
    <t>活动奖品</t>
  </si>
  <si>
    <t>采购</t>
  </si>
  <si>
    <t>协议物资</t>
  </si>
  <si>
    <t>维修材料</t>
  </si>
  <si>
    <t>自购</t>
  </si>
  <si>
    <t>非协议物资</t>
  </si>
  <si>
    <t>保洁用品</t>
  </si>
  <si>
    <t>文印</t>
  </si>
  <si>
    <t>短效物资</t>
  </si>
  <si>
    <t>实验室耗材</t>
  </si>
  <si>
    <t>借用</t>
  </si>
  <si>
    <t>库存物资</t>
  </si>
  <si>
    <t>实验室物资</t>
  </si>
  <si>
    <t>经费</t>
  </si>
  <si>
    <t>设备资产</t>
  </si>
  <si>
    <t>教学物资</t>
  </si>
  <si>
    <t>租赁</t>
  </si>
  <si>
    <t>家具资产</t>
  </si>
  <si>
    <t>教学耗材</t>
  </si>
  <si>
    <t>不同意</t>
  </si>
  <si>
    <t>服装租赁</t>
  </si>
  <si>
    <t>生活物资</t>
  </si>
  <si>
    <t>设备租赁</t>
  </si>
  <si>
    <t>非实物服务</t>
  </si>
  <si>
    <t>已处理后补</t>
  </si>
  <si>
    <t>序号</t>
  </si>
  <si>
    <t>分类</t>
  </si>
  <si>
    <t>物资名称</t>
  </si>
  <si>
    <t>处理方式</t>
  </si>
  <si>
    <t>XYJ026_排插（三排4插）</t>
  </si>
  <si>
    <t>XYJ027_排插（三排4插）</t>
  </si>
  <si>
    <t>XYJ046_小刀</t>
  </si>
  <si>
    <t>XYJ047_美工刀</t>
  </si>
  <si>
    <t>XYJ048_剪刀</t>
  </si>
  <si>
    <t>XYJ049_卷笔刀</t>
  </si>
  <si>
    <t>XYJ056_订书机</t>
  </si>
  <si>
    <t>XYJ060_起钉器</t>
  </si>
  <si>
    <t>XYJ089_皮面笔记本A5</t>
  </si>
  <si>
    <t>XYJ090_纸杯</t>
  </si>
  <si>
    <t>XYJ133_气球打气筒</t>
  </si>
  <si>
    <t>BGZ001_计算机（台式）</t>
  </si>
  <si>
    <t>BGZ002_计算机（台式）</t>
  </si>
  <si>
    <t>BGZ003_打印机</t>
  </si>
  <si>
    <t>BGZ004_办公桌</t>
  </si>
  <si>
    <t>BGZ005_办公椅</t>
  </si>
  <si>
    <t>招生宣传物资清单</t>
  </si>
  <si>
    <t>物品名称</t>
  </si>
  <si>
    <t>参考品牌</t>
  </si>
  <si>
    <t>型号</t>
  </si>
  <si>
    <t>规格/参数</t>
  </si>
  <si>
    <t>单位</t>
  </si>
  <si>
    <t>数量</t>
  </si>
  <si>
    <t>效果图</t>
  </si>
  <si>
    <t>保温杯</t>
  </si>
  <si>
    <t>物生物、希诺、苏泊尔</t>
  </si>
  <si>
    <t>印制学校logo</t>
  </si>
  <si>
    <t>500ML显温款+316茶隔（不限颜色）</t>
  </si>
  <si>
    <t>个</t>
  </si>
  <si>
    <t>托特包</t>
  </si>
  <si>
    <t>定制款</t>
  </si>
  <si>
    <t>立体帆布袋斜印制学校logo飘带款</t>
  </si>
  <si>
    <t>35X25X12CM</t>
  </si>
  <si>
    <t>水果榨汁机</t>
  </si>
  <si>
    <t>摩飞</t>
  </si>
  <si>
    <t>无线充电随身便携式、
印制学校logo</t>
  </si>
  <si>
    <t>300ml</t>
  </si>
  <si>
    <t>台</t>
  </si>
  <si>
    <t>充电宝</t>
  </si>
  <si>
    <t>小米、品胜、绿联</t>
  </si>
  <si>
    <t>10000毫安大容量22.5W
印制学校logo</t>
  </si>
  <si>
    <t>148×74×15毫米</t>
  </si>
  <si>
    <t xml:space="preserve">手持小风扇 </t>
  </si>
  <si>
    <t>usb充电、印制学校logo</t>
  </si>
  <si>
    <t>31×96×185毫米</t>
  </si>
  <si>
    <t>指甲刀</t>
  </si>
  <si>
    <t>有品</t>
  </si>
  <si>
    <t>Seemagic电动、印制学校logo</t>
  </si>
  <si>
    <t>固定型号</t>
  </si>
  <si>
    <t>折扇</t>
  </si>
  <si>
    <t>10寸、绢布空白扇子
图案题字印制学校Logo、中国风</t>
  </si>
  <si>
    <t>素白绢布折扇洒金/万年黄绢布洒金</t>
  </si>
  <si>
    <t>把</t>
  </si>
  <si>
    <t>台历日历</t>
  </si>
  <si>
    <t>定制免费设计、印制学校logo</t>
  </si>
  <si>
    <t xml:space="preserve">
铜版纸,YO圈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</si>
</sst>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38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20"/>
      <color theme="1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等线"/>
      <charset val="134"/>
      <scheme val="minor"/>
    </font>
    <font>
      <sz val="12"/>
      <name val="宋体"/>
      <charset val="134"/>
    </font>
    <font>
      <sz val="12"/>
      <color rgb="FF000000"/>
      <name val="宋体"/>
      <charset val="134"/>
    </font>
    <font>
      <b/>
      <sz val="11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b/>
      <sz val="14"/>
      <color theme="1"/>
      <name val="等线"/>
      <charset val="134"/>
      <scheme val="minor"/>
    </font>
    <font>
      <sz val="10"/>
      <name val="Arial"/>
      <charset val="134"/>
    </font>
    <font>
      <b/>
      <sz val="16"/>
      <name val="Arial"/>
      <charset val="134"/>
    </font>
    <font>
      <b/>
      <sz val="10"/>
      <name val="Arial"/>
      <charset val="134"/>
    </font>
    <font>
      <b/>
      <sz val="11"/>
      <name val="等线"/>
      <charset val="134"/>
      <scheme val="minor"/>
    </font>
    <font>
      <sz val="8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1"/>
      <color theme="1"/>
      <name val="等线"/>
      <charset val="134"/>
    </font>
    <font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7" applyNumberFormat="0" applyAlignment="0" applyProtection="0">
      <alignment vertical="center"/>
    </xf>
    <xf numFmtId="0" fontId="25" fillId="5" borderId="8" applyNumberFormat="0" applyAlignment="0" applyProtection="0">
      <alignment vertical="center"/>
    </xf>
    <xf numFmtId="0" fontId="26" fillId="5" borderId="7" applyNumberFormat="0" applyAlignment="0" applyProtection="0">
      <alignment vertical="center"/>
    </xf>
    <xf numFmtId="0" fontId="27" fillId="6" borderId="9" applyNumberForma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1" fillId="0" borderId="0"/>
    <xf numFmtId="0" fontId="5" fillId="0" borderId="0">
      <alignment vertical="center"/>
    </xf>
    <xf numFmtId="0" fontId="35" fillId="0" borderId="0">
      <alignment vertical="center"/>
    </xf>
    <xf numFmtId="0" fontId="36" fillId="0" borderId="0">
      <alignment vertical="center"/>
    </xf>
    <xf numFmtId="0" fontId="37" fillId="0" borderId="0" applyAlignment="0"/>
    <xf numFmtId="0" fontId="5" fillId="0" borderId="0"/>
  </cellStyleXfs>
  <cellXfs count="50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76" fontId="0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3" fillId="0" borderId="1" xfId="0" applyFont="1" applyBorder="1">
      <alignment vertical="center"/>
    </xf>
    <xf numFmtId="0" fontId="5" fillId="0" borderId="1" xfId="0" applyNumberFormat="1" applyFont="1" applyFill="1" applyBorder="1" applyAlignment="1" applyProtection="1">
      <alignment horizontal="center" vertical="center" shrinkToFit="1"/>
    </xf>
    <xf numFmtId="0" fontId="6" fillId="0" borderId="1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0" fillId="0" borderId="0" xfId="50" applyFont="1">
      <alignment vertical="center"/>
    </xf>
    <xf numFmtId="0" fontId="0" fillId="0" borderId="0" xfId="50" applyFont="1" applyAlignment="1">
      <alignment horizontal="left" vertical="center"/>
    </xf>
    <xf numFmtId="0" fontId="5" fillId="0" borderId="0" xfId="50">
      <alignment vertical="center"/>
    </xf>
    <xf numFmtId="0" fontId="7" fillId="0" borderId="1" xfId="51" applyFont="1" applyBorder="1" applyAlignment="1">
      <alignment horizontal="center" vertical="center" wrapText="1"/>
    </xf>
    <xf numFmtId="0" fontId="1" fillId="0" borderId="1" xfId="50" applyFont="1" applyBorder="1" applyAlignment="1">
      <alignment horizontal="center" vertical="center"/>
    </xf>
    <xf numFmtId="0" fontId="8" fillId="0" borderId="1" xfId="51" applyFont="1" applyBorder="1" applyAlignment="1">
      <alignment horizontal="center" vertical="center" wrapText="1"/>
    </xf>
    <xf numFmtId="0" fontId="8" fillId="0" borderId="1" xfId="51" applyFont="1" applyBorder="1" applyAlignment="1">
      <alignment horizontal="left" vertical="center" wrapText="1"/>
    </xf>
    <xf numFmtId="0" fontId="9" fillId="0" borderId="1" xfId="50" applyFont="1" applyBorder="1" applyAlignment="1">
      <alignment horizontal="center" vertical="center"/>
    </xf>
    <xf numFmtId="0" fontId="9" fillId="0" borderId="1" xfId="50" applyFont="1" applyBorder="1" applyAlignment="1">
      <alignment horizontal="left" vertical="center" wrapText="1"/>
    </xf>
    <xf numFmtId="0" fontId="9" fillId="0" borderId="1" xfId="50" applyFont="1" applyBorder="1">
      <alignment vertical="center"/>
    </xf>
    <xf numFmtId="0" fontId="9" fillId="0" borderId="1" xfId="5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0" xfId="49"/>
    <xf numFmtId="49" fontId="12" fillId="0" borderId="0" xfId="49" applyNumberFormat="1" applyFont="1" applyAlignment="1">
      <alignment horizontal="center" vertical="center"/>
    </xf>
    <xf numFmtId="49" fontId="13" fillId="0" borderId="0" xfId="49" applyNumberFormat="1" applyFont="1" applyAlignment="1">
      <alignment horizontal="center" vertical="center"/>
    </xf>
    <xf numFmtId="0" fontId="0" fillId="0" borderId="0" xfId="0" applyAlignment="1">
      <alignment horizontal="fill" vertical="center"/>
    </xf>
    <xf numFmtId="0" fontId="0" fillId="0" borderId="0" xfId="0" applyFont="1" applyAlignment="1">
      <alignment horizontal="fill" vertical="center"/>
    </xf>
    <xf numFmtId="0" fontId="0" fillId="0" borderId="1" xfId="0" applyFont="1" applyBorder="1" applyAlignment="1">
      <alignment horizontal="center" vertical="center"/>
    </xf>
    <xf numFmtId="0" fontId="14" fillId="2" borderId="1" xfId="5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4" fillId="2" borderId="1" xfId="51" applyFont="1" applyFill="1" applyBorder="1" applyAlignment="1">
      <alignment vertical="center" wrapText="1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5" fillId="0" borderId="1" xfId="0" applyFont="1" applyBorder="1" applyAlignment="1">
      <alignment horizontal="fill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" xfId="50"/>
    <cellStyle name="常规 3" xfId="51"/>
    <cellStyle name="常规 4" xfId="52"/>
    <cellStyle name="常规 5" xfId="53"/>
    <cellStyle name="常规_Sheet1" xfId="54"/>
  </cellStyles>
  <dxfs count="1">
    <dxf>
      <font>
        <color theme="0"/>
      </font>
      <fill>
        <patternFill patternType="solid">
          <bgColor rgb="FFFF6464"/>
        </patternFill>
      </fill>
    </dxf>
  </dxfs>
  <tableStyles count="0" defaultTableStyle="TableStyleMedium2" defaultPivotStyle="PivotStyleLight16"/>
  <colors>
    <mruColors>
      <color rgb="00FF6464"/>
      <color rgb="009AD35B"/>
      <color rgb="00FF9696"/>
      <color rgb="00FF3232"/>
      <color rgb="00C80000"/>
      <color rgb="00FF0066"/>
      <color rgb="00FF6600"/>
      <color rgb="00FF3300"/>
      <color rgb="00FF0505"/>
      <color rgb="00C6E6A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www.wps.cn/officeDocument/2020/cellImage" Target="cellimag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9289;&#36164;&#30003;&#25253;&#28165;&#21333;\2022&#24180;03&#26376;\3&#26376;&#34917;\2021-2022-2&#26657;&#32771;&#25152;&#38656;&#32771;&#35797;&#29289;&#21697;&#35745;&#21010;&#34920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998;&#31867;&#34920;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物资总表"/>
      <sheetName val="索引表"/>
      <sheetName val="分类索引表"/>
      <sheetName val="申报表格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表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E165"/>
  <sheetViews>
    <sheetView workbookViewId="0">
      <selection activeCell="A17" sqref="A17"/>
    </sheetView>
  </sheetViews>
  <sheetFormatPr defaultColWidth="9" defaultRowHeight="14.25"/>
  <cols>
    <col min="1" max="1" width="11.75" style="40" customWidth="1"/>
    <col min="2" max="2" width="11.75" style="41" customWidth="1"/>
    <col min="3" max="15" width="12.5833333333333" style="40" customWidth="1"/>
    <col min="16" max="28" width="11.5833333333333" style="40" customWidth="1"/>
    <col min="29" max="29" width="13.5833333333333" style="40" customWidth="1"/>
    <col min="30" max="16384" width="9" style="40"/>
  </cols>
  <sheetData>
    <row r="1" ht="31.5" customHeight="1" spans="1:31">
      <c r="A1" s="32" t="s">
        <v>0</v>
      </c>
      <c r="B1" s="42" t="s">
        <v>1</v>
      </c>
      <c r="C1" s="43" t="s">
        <v>2</v>
      </c>
      <c r="D1" s="43" t="s">
        <v>3</v>
      </c>
      <c r="E1" s="44" t="s">
        <v>4</v>
      </c>
      <c r="F1" s="44" t="s">
        <v>5</v>
      </c>
      <c r="G1" s="44" t="s">
        <v>6</v>
      </c>
      <c r="H1" s="44" t="s">
        <v>7</v>
      </c>
      <c r="I1" s="44" t="s">
        <v>8</v>
      </c>
      <c r="J1" s="44" t="s">
        <v>9</v>
      </c>
      <c r="K1" s="44" t="s">
        <v>10</v>
      </c>
      <c r="L1" s="44" t="s">
        <v>11</v>
      </c>
      <c r="M1" s="44" t="s">
        <v>12</v>
      </c>
      <c r="N1" s="44" t="s">
        <v>13</v>
      </c>
      <c r="O1" s="44" t="s">
        <v>14</v>
      </c>
      <c r="P1" s="43" t="s">
        <v>15</v>
      </c>
      <c r="Q1" s="43" t="s">
        <v>16</v>
      </c>
      <c r="R1" s="44" t="s">
        <v>17</v>
      </c>
      <c r="S1" s="44" t="s">
        <v>18</v>
      </c>
      <c r="T1" s="44" t="s">
        <v>19</v>
      </c>
      <c r="U1" s="44" t="s">
        <v>20</v>
      </c>
      <c r="V1" s="44" t="s">
        <v>21</v>
      </c>
      <c r="W1" s="44" t="s">
        <v>22</v>
      </c>
      <c r="X1" s="44" t="s">
        <v>23</v>
      </c>
      <c r="Y1" s="44" t="s">
        <v>24</v>
      </c>
      <c r="Z1" s="44" t="s">
        <v>25</v>
      </c>
      <c r="AA1" s="44" t="s">
        <v>26</v>
      </c>
      <c r="AB1" s="44" t="s">
        <v>27</v>
      </c>
      <c r="AC1" s="40" t="s">
        <v>28</v>
      </c>
      <c r="AD1" s="40" t="s">
        <v>29</v>
      </c>
      <c r="AE1" s="40" t="s">
        <v>29</v>
      </c>
    </row>
    <row r="2" ht="22.5" customHeight="1" spans="1:29">
      <c r="A2" s="45" t="s">
        <v>15</v>
      </c>
      <c r="B2" s="46" t="s">
        <v>2</v>
      </c>
      <c r="C2" s="47" t="e">
        <f t="array" ref="C2">INDEX(#REF!,SMALL(IF(#REF!=C$1,ROW(#REF!),4^8),ROW(1:29)))&amp;""</f>
        <v>#REF!</v>
      </c>
      <c r="D2" s="48" t="e">
        <f t="array" ref="D2">INDEX(#REF!,SMALL(IF(#REF!=D$1,ROW(#REF!),4^8),ROW(1:29)))&amp;""</f>
        <v>#REF!</v>
      </c>
      <c r="E2" s="48" t="e">
        <f t="array" ref="E2">INDEX(#REF!,SMALL(IF(#REF!=E$1,ROW(#REF!),4^8),ROW(1:29)))&amp;""</f>
        <v>#REF!</v>
      </c>
      <c r="F2" s="48" t="e">
        <f t="array" ref="F2">INDEX(#REF!,SMALL(IF(#REF!=F$1,ROW(#REF!),4^8),ROW(1:29)))&amp;""</f>
        <v>#REF!</v>
      </c>
      <c r="G2" s="48" t="e">
        <f t="array" ref="G2">INDEX(#REF!,SMALL(IF(#REF!=G$1,ROW(#REF!),4^8),ROW(1:29)))&amp;""</f>
        <v>#REF!</v>
      </c>
      <c r="H2" s="48" t="e">
        <f t="array" ref="H2">INDEX(#REF!,SMALL(IF(#REF!=H$1,ROW(#REF!),4^8),ROW(1:29)))&amp;""</f>
        <v>#REF!</v>
      </c>
      <c r="I2" s="48" t="e">
        <f t="array" ref="I2">INDEX(#REF!,SMALL(IF(#REF!=I$1,ROW(#REF!),4^8),ROW(1:29)))&amp;""</f>
        <v>#REF!</v>
      </c>
      <c r="J2" s="48" t="e">
        <f t="array" ref="J2">INDEX(#REF!,SMALL(IF(#REF!=J$1,ROW(#REF!),4^8),ROW(1:29)))&amp;""</f>
        <v>#REF!</v>
      </c>
      <c r="K2" s="48" t="e">
        <f t="array" ref="K2">INDEX(#REF!,SMALL(IF(#REF!=K$1,ROW(#REF!),4^8),ROW(1:29)))&amp;""</f>
        <v>#REF!</v>
      </c>
      <c r="L2" s="48" t="e">
        <f t="array" ref="L2">INDEX(#REF!,SMALL(IF(#REF!=L$1,ROW(#REF!),4^8),ROW(1:29)))&amp;""</f>
        <v>#REF!</v>
      </c>
      <c r="M2" s="48" t="e">
        <f t="array" ref="M2">INDEX(#REF!,SMALL(IF(#REF!=M$1,ROW(#REF!),4^8),ROW(1:29)))&amp;""</f>
        <v>#REF!</v>
      </c>
      <c r="N2" s="48" t="e">
        <f t="array" ref="N2">INDEX(#REF!,SMALL(IF(#REF!=N$1,ROW(#REF!),4^8),ROW(1:29)))&amp;""</f>
        <v>#REF!</v>
      </c>
      <c r="O2" s="48" t="e">
        <f t="array" ref="O2">INDEX(#REF!,SMALL(IF(#REF!=O$1,ROW(#REF!),4^8),ROW(1:29)))&amp;""</f>
        <v>#REF!</v>
      </c>
      <c r="P2" s="48" t="e">
        <f t="array" ref="P2">INDEX(#REF!,SMALL(IF(#REF!=P$1,ROW(#REF!),4^8),ROW(1:29)))&amp;""</f>
        <v>#REF!</v>
      </c>
      <c r="Q2" s="48" t="e">
        <f t="array" ref="Q2">INDEX(#REF!,SMALL(IF(#REF!=Q$1,ROW(#REF!),4^8),ROW(1:29)))&amp;""</f>
        <v>#REF!</v>
      </c>
      <c r="R2" s="48" t="e">
        <f t="array" ref="R2">INDEX(#REF!,SMALL(IF(#REF!=R$1,ROW(#REF!),4^8),ROW(1:29)))&amp;""</f>
        <v>#REF!</v>
      </c>
      <c r="S2" s="48" t="e">
        <f t="array" ref="S2">INDEX(#REF!,SMALL(IF(#REF!=S$1,ROW(#REF!),4^8),ROW(1:29)))&amp;""</f>
        <v>#REF!</v>
      </c>
      <c r="T2" s="48" t="e">
        <f t="array" ref="T2">INDEX(#REF!,SMALL(IF(#REF!=T$1,ROW(#REF!),4^8),ROW(1:29)))&amp;""</f>
        <v>#REF!</v>
      </c>
      <c r="U2" s="48" t="e">
        <f t="array" ref="U2">INDEX(#REF!,SMALL(IF(#REF!=U$1,ROW(#REF!),4^8),ROW(1:29)))&amp;""</f>
        <v>#REF!</v>
      </c>
      <c r="V2" s="48" t="e">
        <f t="array" ref="V2">INDEX(#REF!,SMALL(IF(#REF!=V$1,ROW(#REF!),4^8),ROW(1:29)))&amp;""</f>
        <v>#REF!</v>
      </c>
      <c r="W2" s="48" t="e">
        <f t="array" ref="W2">INDEX(#REF!,SMALL(IF(#REF!=W$1,ROW(#REF!),4^8),ROW(1:29)))&amp;""</f>
        <v>#REF!</v>
      </c>
      <c r="X2" s="48" t="e">
        <f t="array" ref="X2">INDEX(#REF!,SMALL(IF(#REF!=X$1,ROW(#REF!),4^8),ROW(1:29)))&amp;""</f>
        <v>#REF!</v>
      </c>
      <c r="Y2" s="48" t="e">
        <f t="array" ref="Y2">INDEX(#REF!,SMALL(IF(#REF!=Y$1,ROW(#REF!),4^8),ROW(1:29)))&amp;""</f>
        <v>#REF!</v>
      </c>
      <c r="Z2" s="48" t="e">
        <f t="array" ref="Z2">INDEX(#REF!,SMALL(IF(#REF!=Z$1,ROW(#REF!),4^8),ROW(1:29)))&amp;""</f>
        <v>#REF!</v>
      </c>
      <c r="AA2" s="48" t="e">
        <f t="array" ref="AA2">INDEX(#REF!,SMALL(IF(#REF!=AA$1,ROW(#REF!),4^8),ROW(1:29)))&amp;""</f>
        <v>#REF!</v>
      </c>
      <c r="AB2" s="48" t="e">
        <f t="array" ref="AB2">INDEX(#REF!,SMALL(IF(#REF!=AB$1,ROW(#REF!),4^8),ROW(1:29)))&amp;""</f>
        <v>#REF!</v>
      </c>
      <c r="AC2" s="48" t="e">
        <f t="array" ref="AC2">INDEX(#REF!,SMALL(IF(#REF!=AC$1,ROW(#REF!),4^8),ROW(1:29)))&amp;""</f>
        <v>#REF!</v>
      </c>
    </row>
    <row r="3" ht="22.5" customHeight="1" spans="1:29">
      <c r="A3" s="45" t="s">
        <v>16</v>
      </c>
      <c r="B3" s="46" t="s">
        <v>3</v>
      </c>
      <c r="C3" s="47" t="e">
        <f t="array" ref="C3">INDEX(#REF!,SMALL(IF(#REF!=C$1,ROW(#REF!),4^8),ROW(2:30)))&amp;""</f>
        <v>#REF!</v>
      </c>
      <c r="D3" s="48" t="e">
        <f t="array" ref="D3">INDEX(#REF!,SMALL(IF(#REF!=D$1,ROW(#REF!),4^8),ROW(2:30)))&amp;""</f>
        <v>#REF!</v>
      </c>
      <c r="E3" s="48" t="e">
        <f t="array" ref="E3">INDEX(#REF!,SMALL(IF(#REF!=E$1,ROW(#REF!),4^8),ROW(2:30)))&amp;""</f>
        <v>#REF!</v>
      </c>
      <c r="F3" s="48" t="e">
        <f t="array" ref="F3">INDEX(#REF!,SMALL(IF(#REF!=F$1,ROW(#REF!),4^8),ROW(2:30)))&amp;""</f>
        <v>#REF!</v>
      </c>
      <c r="G3" s="48" t="e">
        <f t="array" ref="G3">INDEX(#REF!,SMALL(IF(#REF!=G$1,ROW(#REF!),4^8),ROW(2:30)))&amp;""</f>
        <v>#REF!</v>
      </c>
      <c r="H3" s="48" t="e">
        <f t="array" ref="H3">INDEX(#REF!,SMALL(IF(#REF!=H$1,ROW(#REF!),4^8),ROW(2:30)))&amp;""</f>
        <v>#REF!</v>
      </c>
      <c r="I3" s="48" t="e">
        <f t="array" ref="I3">INDEX(#REF!,SMALL(IF(#REF!=I$1,ROW(#REF!),4^8),ROW(2:30)))&amp;""</f>
        <v>#REF!</v>
      </c>
      <c r="J3" s="48" t="e">
        <f t="array" ref="J3">INDEX(#REF!,SMALL(IF(#REF!=J$1,ROW(#REF!),4^8),ROW(2:30)))&amp;""</f>
        <v>#REF!</v>
      </c>
      <c r="K3" s="48" t="e">
        <f t="array" ref="K3">INDEX(#REF!,SMALL(IF(#REF!=K$1,ROW(#REF!),4^8),ROW(2:30)))&amp;""</f>
        <v>#REF!</v>
      </c>
      <c r="L3" s="48" t="e">
        <f t="array" ref="L3">INDEX(#REF!,SMALL(IF(#REF!=L$1,ROW(#REF!),4^8),ROW(2:30)))&amp;""</f>
        <v>#REF!</v>
      </c>
      <c r="M3" s="48" t="e">
        <f t="array" ref="M3">INDEX(#REF!,SMALL(IF(#REF!=M$1,ROW(#REF!),4^8),ROW(2:30)))&amp;""</f>
        <v>#REF!</v>
      </c>
      <c r="N3" s="48" t="e">
        <f t="array" ref="N3">INDEX(#REF!,SMALL(IF(#REF!=N$1,ROW(#REF!),4^8),ROW(2:30)))&amp;""</f>
        <v>#REF!</v>
      </c>
      <c r="O3" s="48" t="e">
        <f t="array" ref="O3">INDEX(#REF!,SMALL(IF(#REF!=O$1,ROW(#REF!),4^8),ROW(2:30)))&amp;""</f>
        <v>#REF!</v>
      </c>
      <c r="P3" s="48" t="e">
        <f t="array" ref="P3">INDEX(#REF!,SMALL(IF(#REF!=P$1,ROW(#REF!),4^8),ROW(2:30)))&amp;""</f>
        <v>#REF!</v>
      </c>
      <c r="Q3" s="48" t="e">
        <f t="array" ref="Q3">INDEX(#REF!,SMALL(IF(#REF!=Q$1,ROW(#REF!),4^8),ROW(2:30)))&amp;""</f>
        <v>#REF!</v>
      </c>
      <c r="R3" s="48" t="e">
        <f t="array" ref="R3">INDEX(#REF!,SMALL(IF(#REF!=R$1,ROW(#REF!),4^8),ROW(2:30)))&amp;""</f>
        <v>#REF!</v>
      </c>
      <c r="S3" s="48" t="e">
        <f t="array" ref="S3">INDEX(#REF!,SMALL(IF(#REF!=S$1,ROW(#REF!),4^8),ROW(2:30)))&amp;""</f>
        <v>#REF!</v>
      </c>
      <c r="T3" s="48" t="e">
        <f t="array" ref="T3">INDEX(#REF!,SMALL(IF(#REF!=T$1,ROW(#REF!),4^8),ROW(2:30)))&amp;""</f>
        <v>#REF!</v>
      </c>
      <c r="U3" s="48" t="e">
        <f t="array" ref="U3">INDEX(#REF!,SMALL(IF(#REF!=U$1,ROW(#REF!),4^8),ROW(2:30)))&amp;""</f>
        <v>#REF!</v>
      </c>
      <c r="V3" s="48" t="e">
        <f t="array" ref="V3">INDEX(#REF!,SMALL(IF(#REF!=V$1,ROW(#REF!),4^8),ROW(2:30)))&amp;""</f>
        <v>#REF!</v>
      </c>
      <c r="W3" s="48" t="e">
        <f t="array" ref="W3">INDEX(#REF!,SMALL(IF(#REF!=W$1,ROW(#REF!),4^8),ROW(2:30)))&amp;""</f>
        <v>#REF!</v>
      </c>
      <c r="X3" s="48" t="e">
        <f t="array" ref="X3">INDEX(#REF!,SMALL(IF(#REF!=X$1,ROW(#REF!),4^8),ROW(2:30)))&amp;""</f>
        <v>#REF!</v>
      </c>
      <c r="Y3" s="48" t="e">
        <f t="array" ref="Y3">INDEX(#REF!,SMALL(IF(#REF!=Y$1,ROW(#REF!),4^8),ROW(2:30)))&amp;""</f>
        <v>#REF!</v>
      </c>
      <c r="Z3" s="48" t="e">
        <f t="array" ref="Z3">INDEX(#REF!,SMALL(IF(#REF!=Z$1,ROW(#REF!),4^8),ROW(2:30)))&amp;""</f>
        <v>#REF!</v>
      </c>
      <c r="AA3" s="48" t="e">
        <f t="array" ref="AA3">INDEX(#REF!,SMALL(IF(#REF!=AA$1,ROW(#REF!),4^8),ROW(2:30)))&amp;""</f>
        <v>#REF!</v>
      </c>
      <c r="AB3" s="48" t="e">
        <f t="array" ref="AB3">INDEX(#REF!,SMALL(IF(#REF!=AB$1,ROW(#REF!),4^8),ROW(2:30)))&amp;""</f>
        <v>#REF!</v>
      </c>
      <c r="AC3" s="48" t="e">
        <f t="array" ref="AC3">INDEX(#REF!,SMALL(IF(#REF!=AC$1,ROW(#REF!),4^8),ROW(2:30)))&amp;""</f>
        <v>#REF!</v>
      </c>
    </row>
    <row r="4" ht="22.5" customHeight="1" spans="1:29">
      <c r="A4" s="45" t="s">
        <v>17</v>
      </c>
      <c r="B4" s="45" t="s">
        <v>4</v>
      </c>
      <c r="C4" s="47" t="e">
        <f t="array" ref="C4">INDEX(#REF!,SMALL(IF(#REF!=C$1,ROW(#REF!),4^8),ROW(3:31)))&amp;""</f>
        <v>#REF!</v>
      </c>
      <c r="D4" s="48" t="e">
        <f t="array" ref="D4">INDEX(#REF!,SMALL(IF(#REF!=D$1,ROW(#REF!),4^8),ROW(3:31)))&amp;""</f>
        <v>#REF!</v>
      </c>
      <c r="E4" s="48" t="e">
        <f t="array" ref="E4">INDEX(#REF!,SMALL(IF(#REF!=E$1,ROW(#REF!),4^8),ROW(3:31)))&amp;""</f>
        <v>#REF!</v>
      </c>
      <c r="F4" s="48" t="e">
        <f t="array" ref="F4">INDEX(#REF!,SMALL(IF(#REF!=F$1,ROW(#REF!),4^8),ROW(3:31)))&amp;""</f>
        <v>#REF!</v>
      </c>
      <c r="G4" s="48" t="e">
        <f t="array" ref="G4">INDEX(#REF!,SMALL(IF(#REF!=G$1,ROW(#REF!),4^8),ROW(3:31)))&amp;""</f>
        <v>#REF!</v>
      </c>
      <c r="H4" s="48" t="e">
        <f t="array" ref="H4">INDEX(#REF!,SMALL(IF(#REF!=H$1,ROW(#REF!),4^8),ROW(3:31)))&amp;""</f>
        <v>#REF!</v>
      </c>
      <c r="I4" s="48" t="e">
        <f t="array" ref="I4">INDEX(#REF!,SMALL(IF(#REF!=I$1,ROW(#REF!),4^8),ROW(3:31)))&amp;""</f>
        <v>#REF!</v>
      </c>
      <c r="J4" s="48" t="e">
        <f t="array" ref="J4">INDEX(#REF!,SMALL(IF(#REF!=J$1,ROW(#REF!),4^8),ROW(3:31)))&amp;""</f>
        <v>#REF!</v>
      </c>
      <c r="K4" s="48" t="e">
        <f t="array" ref="K4">INDEX(#REF!,SMALL(IF(#REF!=K$1,ROW(#REF!),4^8),ROW(3:31)))&amp;""</f>
        <v>#REF!</v>
      </c>
      <c r="L4" s="48" t="e">
        <f t="array" ref="L4">INDEX(#REF!,SMALL(IF(#REF!=L$1,ROW(#REF!),4^8),ROW(3:31)))&amp;""</f>
        <v>#REF!</v>
      </c>
      <c r="M4" s="48" t="e">
        <f t="array" ref="M4">INDEX(#REF!,SMALL(IF(#REF!=M$1,ROW(#REF!),4^8),ROW(3:31)))&amp;""</f>
        <v>#REF!</v>
      </c>
      <c r="N4" s="48" t="e">
        <f t="array" ref="N4">INDEX(#REF!,SMALL(IF(#REF!=N$1,ROW(#REF!),4^8),ROW(3:31)))&amp;""</f>
        <v>#REF!</v>
      </c>
      <c r="O4" s="48" t="e">
        <f t="array" ref="O4">INDEX(#REF!,SMALL(IF(#REF!=O$1,ROW(#REF!),4^8),ROW(3:31)))&amp;""</f>
        <v>#REF!</v>
      </c>
      <c r="P4" s="48" t="e">
        <f t="array" ref="P4">INDEX(#REF!,SMALL(IF(#REF!=P$1,ROW(#REF!),4^8),ROW(3:31)))&amp;""</f>
        <v>#REF!</v>
      </c>
      <c r="Q4" s="48" t="e">
        <f t="array" ref="Q4">INDEX(#REF!,SMALL(IF(#REF!=Q$1,ROW(#REF!),4^8),ROW(3:31)))&amp;""</f>
        <v>#REF!</v>
      </c>
      <c r="R4" s="48" t="e">
        <f t="array" ref="R4">INDEX(#REF!,SMALL(IF(#REF!=R$1,ROW(#REF!),4^8),ROW(3:31)))&amp;""</f>
        <v>#REF!</v>
      </c>
      <c r="S4" s="48" t="e">
        <f t="array" ref="S4">INDEX(#REF!,SMALL(IF(#REF!=S$1,ROW(#REF!),4^8),ROW(3:31)))&amp;""</f>
        <v>#REF!</v>
      </c>
      <c r="T4" s="48" t="e">
        <f t="array" ref="T4">INDEX(#REF!,SMALL(IF(#REF!=T$1,ROW(#REF!),4^8),ROW(3:31)))&amp;""</f>
        <v>#REF!</v>
      </c>
      <c r="U4" s="48" t="e">
        <f t="array" ref="U4">INDEX(#REF!,SMALL(IF(#REF!=U$1,ROW(#REF!),4^8),ROW(3:31)))&amp;""</f>
        <v>#REF!</v>
      </c>
      <c r="V4" s="48" t="e">
        <f t="array" ref="V4">INDEX(#REF!,SMALL(IF(#REF!=V$1,ROW(#REF!),4^8),ROW(3:31)))&amp;""</f>
        <v>#REF!</v>
      </c>
      <c r="W4" s="48"/>
      <c r="X4" s="48" t="e">
        <f t="array" ref="X4">INDEX(#REF!,SMALL(IF(#REF!=X$1,ROW(#REF!),4^8),ROW(3:31)))&amp;""</f>
        <v>#REF!</v>
      </c>
      <c r="Y4" s="48" t="e">
        <f t="array" ref="Y4">INDEX(#REF!,SMALL(IF(#REF!=Y$1,ROW(#REF!),4^8),ROW(3:31)))&amp;""</f>
        <v>#REF!</v>
      </c>
      <c r="Z4" s="48" t="e">
        <f t="array" ref="Z4">INDEX(#REF!,SMALL(IF(#REF!=Z$1,ROW(#REF!),4^8),ROW(3:31)))&amp;""</f>
        <v>#REF!</v>
      </c>
      <c r="AA4" s="48" t="e">
        <f t="array" ref="AA4">INDEX(#REF!,SMALL(IF(#REF!=AA$1,ROW(#REF!),4^8),ROW(3:31)))&amp;""</f>
        <v>#REF!</v>
      </c>
      <c r="AB4" s="48" t="e">
        <f t="array" ref="AB4">INDEX(#REF!,SMALL(IF(#REF!=AB$1,ROW(#REF!),4^8),ROW(3:31)))&amp;""</f>
        <v>#REF!</v>
      </c>
      <c r="AC4" s="48" t="e">
        <f t="array" ref="AC4">INDEX(#REF!,SMALL(IF(#REF!=AC$1,ROW(#REF!),4^8),ROW(3:31)))&amp;""</f>
        <v>#REF!</v>
      </c>
    </row>
    <row r="5" ht="22.5" customHeight="1" spans="1:29">
      <c r="A5" s="45" t="s">
        <v>18</v>
      </c>
      <c r="B5" s="45" t="s">
        <v>5</v>
      </c>
      <c r="C5" s="47" t="e">
        <f t="array" ref="C5">INDEX(#REF!,SMALL(IF(#REF!=C$1,ROW(#REF!),4^8),ROW(4:32)))&amp;""</f>
        <v>#REF!</v>
      </c>
      <c r="D5" s="48" t="e">
        <f t="array" ref="D5">INDEX(#REF!,SMALL(IF(#REF!=D$1,ROW(#REF!),4^8),ROW(4:32)))&amp;""</f>
        <v>#REF!</v>
      </c>
      <c r="E5" s="48" t="e">
        <f t="array" ref="E5">INDEX(#REF!,SMALL(IF(#REF!=E$1,ROW(#REF!),4^8),ROW(4:32)))&amp;""</f>
        <v>#REF!</v>
      </c>
      <c r="F5" s="48" t="e">
        <f t="array" ref="F5">INDEX(#REF!,SMALL(IF(#REF!=F$1,ROW(#REF!),4^8),ROW(4:32)))&amp;""</f>
        <v>#REF!</v>
      </c>
      <c r="G5" s="48" t="e">
        <f t="array" ref="G5">INDEX(#REF!,SMALL(IF(#REF!=G$1,ROW(#REF!),4^8),ROW(4:32)))&amp;""</f>
        <v>#REF!</v>
      </c>
      <c r="H5" s="48" t="e">
        <f t="array" ref="H5">INDEX(#REF!,SMALL(IF(#REF!=H$1,ROW(#REF!),4^8),ROW(4:32)))&amp;""</f>
        <v>#REF!</v>
      </c>
      <c r="I5" s="48" t="e">
        <f t="array" ref="I5">INDEX(#REF!,SMALL(IF(#REF!=I$1,ROW(#REF!),4^8),ROW(4:32)))&amp;""</f>
        <v>#REF!</v>
      </c>
      <c r="J5" s="48" t="e">
        <f t="array" ref="J5">INDEX(#REF!,SMALL(IF(#REF!=J$1,ROW(#REF!),4^8),ROW(4:32)))&amp;""</f>
        <v>#REF!</v>
      </c>
      <c r="K5" s="48" t="e">
        <f t="array" ref="K5">INDEX(#REF!,SMALL(IF(#REF!=K$1,ROW(#REF!),4^8),ROW(4:32)))&amp;""</f>
        <v>#REF!</v>
      </c>
      <c r="L5" s="48"/>
      <c r="M5" s="48" t="e">
        <f t="array" ref="M5">INDEX(#REF!,SMALL(IF(#REF!=M$1,ROW(#REF!),4^8),ROW(4:32)))&amp;""</f>
        <v>#REF!</v>
      </c>
      <c r="N5" s="48" t="e">
        <f t="array" ref="N5">INDEX(#REF!,SMALL(IF(#REF!=N$1,ROW(#REF!),4^8),ROW(4:32)))&amp;""</f>
        <v>#REF!</v>
      </c>
      <c r="O5" s="48" t="e">
        <f t="array" ref="O5">INDEX(#REF!,SMALL(IF(#REF!=O$1,ROW(#REF!),4^8),ROW(4:32)))&amp;""</f>
        <v>#REF!</v>
      </c>
      <c r="P5" s="48" t="e">
        <f t="array" ref="P5">INDEX(#REF!,SMALL(IF(#REF!=P$1,ROW(#REF!),4^8),ROW(4:32)))&amp;""</f>
        <v>#REF!</v>
      </c>
      <c r="Q5" s="48" t="e">
        <f t="array" ref="Q5">INDEX(#REF!,SMALL(IF(#REF!=Q$1,ROW(#REF!),4^8),ROW(4:32)))&amp;""</f>
        <v>#REF!</v>
      </c>
      <c r="R5" s="48" t="e">
        <f t="array" ref="R5">INDEX(#REF!,SMALL(IF(#REF!=R$1,ROW(#REF!),4^8),ROW(4:32)))&amp;""</f>
        <v>#REF!</v>
      </c>
      <c r="S5" s="48" t="e">
        <f t="array" ref="S5">INDEX(#REF!,SMALL(IF(#REF!=S$1,ROW(#REF!),4^8),ROW(4:32)))&amp;""</f>
        <v>#REF!</v>
      </c>
      <c r="T5" s="48" t="e">
        <f t="array" ref="T5">INDEX(#REF!,SMALL(IF(#REF!=T$1,ROW(#REF!),4^8),ROW(4:32)))&amp;""</f>
        <v>#REF!</v>
      </c>
      <c r="U5" s="48" t="e">
        <f t="array" ref="U5">INDEX(#REF!,SMALL(IF(#REF!=U$1,ROW(#REF!),4^8),ROW(4:32)))&amp;""</f>
        <v>#REF!</v>
      </c>
      <c r="V5" s="48"/>
      <c r="W5" s="48"/>
      <c r="X5" s="48" t="e">
        <f t="array" ref="X5">INDEX(#REF!,SMALL(IF(#REF!=X$1,ROW(#REF!),4^8),ROW(4:32)))&amp;""</f>
        <v>#REF!</v>
      </c>
      <c r="Y5" s="48" t="e">
        <f t="array" ref="Y5">INDEX(#REF!,SMALL(IF(#REF!=Y$1,ROW(#REF!),4^8),ROW(4:32)))&amp;""</f>
        <v>#REF!</v>
      </c>
      <c r="Z5" s="48" t="e">
        <f t="array" ref="Z5">INDEX(#REF!,SMALL(IF(#REF!=Z$1,ROW(#REF!),4^8),ROW(4:32)))&amp;""</f>
        <v>#REF!</v>
      </c>
      <c r="AA5" s="48" t="e">
        <f t="array" ref="AA5">INDEX(#REF!,SMALL(IF(#REF!=AA$1,ROW(#REF!),4^8),ROW(4:32)))&amp;""</f>
        <v>#REF!</v>
      </c>
      <c r="AB5" s="48" t="e">
        <f t="array" ref="AB5">INDEX(#REF!,SMALL(IF(#REF!=AB$1,ROW(#REF!),4^8),ROW(4:32)))&amp;""</f>
        <v>#REF!</v>
      </c>
      <c r="AC5" s="48" t="e">
        <f t="array" ref="AC5">INDEX(#REF!,SMALL(IF(#REF!=AC$1,ROW(#REF!),4^8),ROW(4:32)))&amp;""</f>
        <v>#REF!</v>
      </c>
    </row>
    <row r="6" ht="22.5" customHeight="1" spans="1:29">
      <c r="A6" s="46" t="s">
        <v>19</v>
      </c>
      <c r="B6" s="45" t="s">
        <v>6</v>
      </c>
      <c r="C6" s="47" t="e">
        <f t="array" ref="C6">INDEX(#REF!,SMALL(IF(#REF!=C$1,ROW(#REF!),4^8),ROW(5:33)))&amp;""</f>
        <v>#REF!</v>
      </c>
      <c r="D6" s="48" t="e">
        <f t="array" ref="D6">INDEX(#REF!,SMALL(IF(#REF!=D$1,ROW(#REF!),4^8),ROW(5:33)))&amp;""</f>
        <v>#REF!</v>
      </c>
      <c r="E6" s="48" t="e">
        <f t="array" ref="E6">INDEX(#REF!,SMALL(IF(#REF!=E$1,ROW(#REF!),4^8),ROW(5:33)))&amp;""</f>
        <v>#REF!</v>
      </c>
      <c r="F6" s="48" t="e">
        <f t="array" ref="F6">INDEX(#REF!,SMALL(IF(#REF!=F$1,ROW(#REF!),4^8),ROW(5:33)))&amp;""</f>
        <v>#REF!</v>
      </c>
      <c r="G6" s="48" t="e">
        <f t="array" ref="G6">INDEX(#REF!,SMALL(IF(#REF!=G$1,ROW(#REF!),4^8),ROW(5:33)))&amp;""</f>
        <v>#REF!</v>
      </c>
      <c r="H6" s="48" t="e">
        <f t="array" ref="H6">INDEX(#REF!,SMALL(IF(#REF!=H$1,ROW(#REF!),4^8),ROW(5:33)))&amp;""</f>
        <v>#REF!</v>
      </c>
      <c r="I6" s="48" t="e">
        <f t="array" ref="I6">INDEX(#REF!,SMALL(IF(#REF!=I$1,ROW(#REF!),4^8),ROW(5:33)))&amp;""</f>
        <v>#REF!</v>
      </c>
      <c r="J6" s="48" t="e">
        <f t="array" ref="J6">INDEX(#REF!,SMALL(IF(#REF!=J$1,ROW(#REF!),4^8),ROW(5:33)))&amp;""</f>
        <v>#REF!</v>
      </c>
      <c r="K6" s="48" t="e">
        <f t="array" ref="K6">INDEX(#REF!,SMALL(IF(#REF!=K$1,ROW(#REF!),4^8),ROW(5:33)))&amp;""</f>
        <v>#REF!</v>
      </c>
      <c r="L6" s="48"/>
      <c r="M6" s="48" t="e">
        <f t="array" ref="M6">INDEX(#REF!,SMALL(IF(#REF!=M$1,ROW(#REF!),4^8),ROW(5:33)))&amp;""</f>
        <v>#REF!</v>
      </c>
      <c r="N6" s="48" t="e">
        <f t="array" ref="N6">INDEX(#REF!,SMALL(IF(#REF!=N$1,ROW(#REF!),4^8),ROW(5:33)))&amp;""</f>
        <v>#REF!</v>
      </c>
      <c r="O6" s="48" t="e">
        <f t="array" ref="O6">INDEX(#REF!,SMALL(IF(#REF!=O$1,ROW(#REF!),4^8),ROW(5:33)))&amp;""</f>
        <v>#REF!</v>
      </c>
      <c r="P6" s="48" t="e">
        <f t="array" ref="P6">INDEX(#REF!,SMALL(IF(#REF!=P$1,ROW(#REF!),4^8),ROW(5:33)))&amp;""</f>
        <v>#REF!</v>
      </c>
      <c r="Q6" s="48" t="e">
        <f t="array" ref="Q6">INDEX(#REF!,SMALL(IF(#REF!=Q$1,ROW(#REF!),4^8),ROW(5:33)))&amp;""</f>
        <v>#REF!</v>
      </c>
      <c r="R6" s="48" t="e">
        <f t="array" ref="R6">INDEX(#REF!,SMALL(IF(#REF!=R$1,ROW(#REF!),4^8),ROW(5:33)))&amp;""</f>
        <v>#REF!</v>
      </c>
      <c r="S6" s="48" t="e">
        <f t="array" ref="S6">INDEX(#REF!,SMALL(IF(#REF!=S$1,ROW(#REF!),4^8),ROW(5:33)))&amp;""</f>
        <v>#REF!</v>
      </c>
      <c r="T6" s="48"/>
      <c r="U6" s="48" t="e">
        <f t="array" ref="U6">INDEX(#REF!,SMALL(IF(#REF!=U$1,ROW(#REF!),4^8),ROW(5:33)))&amp;""</f>
        <v>#REF!</v>
      </c>
      <c r="V6" s="48"/>
      <c r="W6" s="48"/>
      <c r="X6" s="48" t="e">
        <f t="array" ref="X6">INDEX(#REF!,SMALL(IF(#REF!=X$1,ROW(#REF!),4^8),ROW(5:33)))&amp;""</f>
        <v>#REF!</v>
      </c>
      <c r="Y6" s="48" t="e">
        <f t="array" ref="Y6">INDEX(#REF!,SMALL(IF(#REF!=Y$1,ROW(#REF!),4^8),ROW(5:33)))&amp;""</f>
        <v>#REF!</v>
      </c>
      <c r="Z6" s="48" t="e">
        <f t="array" ref="Z6">INDEX(#REF!,SMALL(IF(#REF!=Z$1,ROW(#REF!),4^8),ROW(5:33)))&amp;""</f>
        <v>#REF!</v>
      </c>
      <c r="AA6" s="48" t="e">
        <f t="array" ref="AA6">INDEX(#REF!,SMALL(IF(#REF!=AA$1,ROW(#REF!),4^8),ROW(5:33)))&amp;""</f>
        <v>#REF!</v>
      </c>
      <c r="AB6" s="48"/>
      <c r="AC6" s="48" t="e">
        <f t="array" ref="AC6">INDEX(#REF!,SMALL(IF(#REF!=AC$1,ROW(#REF!),4^8),ROW(5:33)))&amp;""</f>
        <v>#REF!</v>
      </c>
    </row>
    <row r="7" ht="22.5" customHeight="1" spans="1:29">
      <c r="A7" s="46" t="s">
        <v>20</v>
      </c>
      <c r="B7" s="45" t="s">
        <v>7</v>
      </c>
      <c r="C7" s="47" t="e">
        <f t="array" ref="C7">INDEX(#REF!,SMALL(IF(#REF!=C$1,ROW(#REF!),4^8),ROW(6:34)))&amp;""</f>
        <v>#REF!</v>
      </c>
      <c r="D7" s="48" t="e">
        <f t="array" ref="D7">INDEX(#REF!,SMALL(IF(#REF!=D$1,ROW(#REF!),4^8),ROW(6:34)))&amp;""</f>
        <v>#REF!</v>
      </c>
      <c r="E7" s="48" t="e">
        <f t="array" ref="E7">INDEX(#REF!,SMALL(IF(#REF!=E$1,ROW(#REF!),4^8),ROW(6:34)))&amp;""</f>
        <v>#REF!</v>
      </c>
      <c r="F7" s="48" t="e">
        <f t="array" ref="F7">INDEX(#REF!,SMALL(IF(#REF!=F$1,ROW(#REF!),4^8),ROW(6:34)))&amp;""</f>
        <v>#REF!</v>
      </c>
      <c r="G7" s="48" t="e">
        <f t="array" ref="G7">INDEX(#REF!,SMALL(IF(#REF!=G$1,ROW(#REF!),4^8),ROW(6:34)))&amp;""</f>
        <v>#REF!</v>
      </c>
      <c r="H7" s="48" t="e">
        <f t="array" ref="H7">INDEX(#REF!,SMALL(IF(#REF!=H$1,ROW(#REF!),4^8),ROW(6:34)))&amp;""</f>
        <v>#REF!</v>
      </c>
      <c r="I7" s="48" t="e">
        <f t="array" ref="I7">INDEX(#REF!,SMALL(IF(#REF!=I$1,ROW(#REF!),4^8),ROW(6:34)))&amp;""</f>
        <v>#REF!</v>
      </c>
      <c r="J7" s="48"/>
      <c r="K7" s="48" t="e">
        <f t="array" ref="K7">INDEX(#REF!,SMALL(IF(#REF!=K$1,ROW(#REF!),4^8),ROW(6:34)))&amp;""</f>
        <v>#REF!</v>
      </c>
      <c r="L7" s="48"/>
      <c r="M7" s="48" t="e">
        <f t="array" ref="M7">INDEX(#REF!,SMALL(IF(#REF!=M$1,ROW(#REF!),4^8),ROW(6:34)))&amp;""</f>
        <v>#REF!</v>
      </c>
      <c r="N7" s="48" t="e">
        <f t="array" ref="N7">INDEX(#REF!,SMALL(IF(#REF!=N$1,ROW(#REF!),4^8),ROW(6:34)))&amp;""</f>
        <v>#REF!</v>
      </c>
      <c r="O7" s="48" t="e">
        <f t="array" ref="O7">INDEX(#REF!,SMALL(IF(#REF!=O$1,ROW(#REF!),4^8),ROW(6:34)))&amp;""</f>
        <v>#REF!</v>
      </c>
      <c r="P7" s="48" t="e">
        <f t="array" ref="P7">INDEX(#REF!,SMALL(IF(#REF!=P$1,ROW(#REF!),4^8),ROW(6:34)))&amp;""</f>
        <v>#REF!</v>
      </c>
      <c r="Q7" s="48" t="e">
        <f t="array" ref="Q7">INDEX(#REF!,SMALL(IF(#REF!=Q$1,ROW(#REF!),4^8),ROW(6:34)))&amp;""</f>
        <v>#REF!</v>
      </c>
      <c r="R7" s="48" t="e">
        <f t="array" ref="R7">INDEX(#REF!,SMALL(IF(#REF!=R$1,ROW(#REF!),4^8),ROW(6:34)))&amp;""</f>
        <v>#REF!</v>
      </c>
      <c r="S7" s="48" t="e">
        <f t="array" ref="S7">INDEX(#REF!,SMALL(IF(#REF!=S$1,ROW(#REF!),4^8),ROW(6:34)))&amp;""</f>
        <v>#REF!</v>
      </c>
      <c r="T7" s="48"/>
      <c r="U7" s="48" t="e">
        <f t="array" ref="U7">INDEX(#REF!,SMALL(IF(#REF!=U$1,ROW(#REF!),4^8),ROW(6:34)))&amp;""</f>
        <v>#REF!</v>
      </c>
      <c r="V7" s="48"/>
      <c r="W7" s="48"/>
      <c r="X7" s="48" t="e">
        <f t="array" ref="X7">INDEX(#REF!,SMALL(IF(#REF!=X$1,ROW(#REF!),4^8),ROW(6:34)))&amp;""</f>
        <v>#REF!</v>
      </c>
      <c r="Y7" s="48" t="e">
        <f t="array" ref="Y7">INDEX(#REF!,SMALL(IF(#REF!=Y$1,ROW(#REF!),4^8),ROW(6:34)))&amp;""</f>
        <v>#REF!</v>
      </c>
      <c r="Z7" s="48" t="e">
        <f t="array" ref="Z7">INDEX(#REF!,SMALL(IF(#REF!=Z$1,ROW(#REF!),4^8),ROW(6:34)))&amp;""</f>
        <v>#REF!</v>
      </c>
      <c r="AA7" s="48" t="e">
        <f t="array" ref="AA7">INDEX(#REF!,SMALL(IF(#REF!=AA$1,ROW(#REF!),4^8),ROW(6:34)))&amp;""</f>
        <v>#REF!</v>
      </c>
      <c r="AB7" s="48"/>
      <c r="AC7" s="48" t="e">
        <f t="array" ref="AC7">INDEX(#REF!,SMALL(IF(#REF!=AC$1,ROW(#REF!),4^8),ROW(6:34)))&amp;""</f>
        <v>#REF!</v>
      </c>
    </row>
    <row r="8" ht="22.5" customHeight="1" spans="1:29">
      <c r="A8" s="45" t="s">
        <v>21</v>
      </c>
      <c r="B8" s="45" t="s">
        <v>8</v>
      </c>
      <c r="C8" s="47" t="e">
        <f t="array" ref="C8">INDEX(#REF!,SMALL(IF(#REF!=C$1,ROW(#REF!),4^8),ROW(7:35)))&amp;""</f>
        <v>#REF!</v>
      </c>
      <c r="D8" s="48" t="e">
        <f t="array" ref="D8">INDEX(#REF!,SMALL(IF(#REF!=D$1,ROW(#REF!),4^8),ROW(7:35)))&amp;""</f>
        <v>#REF!</v>
      </c>
      <c r="E8" s="48" t="e">
        <f t="array" ref="E8">INDEX(#REF!,SMALL(IF(#REF!=E$1,ROW(#REF!),4^8),ROW(7:35)))&amp;""</f>
        <v>#REF!</v>
      </c>
      <c r="F8" s="48" t="e">
        <f t="array" ref="F8">INDEX(#REF!,SMALL(IF(#REF!=F$1,ROW(#REF!),4^8),ROW(7:35)))&amp;""</f>
        <v>#REF!</v>
      </c>
      <c r="G8" s="48" t="e">
        <f t="array" ref="G8">INDEX(#REF!,SMALL(IF(#REF!=G$1,ROW(#REF!),4^8),ROW(7:35)))&amp;""</f>
        <v>#REF!</v>
      </c>
      <c r="H8" s="48"/>
      <c r="I8" s="48" t="e">
        <f t="array" ref="I8">INDEX(#REF!,SMALL(IF(#REF!=I$1,ROW(#REF!),4^8),ROW(7:35)))&amp;""</f>
        <v>#REF!</v>
      </c>
      <c r="J8" s="48"/>
      <c r="K8" s="48" t="e">
        <f t="array" ref="K8">INDEX(#REF!,SMALL(IF(#REF!=K$1,ROW(#REF!),4^8),ROW(7:35)))&amp;""</f>
        <v>#REF!</v>
      </c>
      <c r="L8" s="48"/>
      <c r="M8" s="48" t="e">
        <f t="array" ref="M8">INDEX(#REF!,SMALL(IF(#REF!=M$1,ROW(#REF!),4^8),ROW(7:35)))&amp;""</f>
        <v>#REF!</v>
      </c>
      <c r="N8" s="48" t="e">
        <f t="array" ref="N8">INDEX(#REF!,SMALL(IF(#REF!=N$1,ROW(#REF!),4^8),ROW(7:35)))&amp;""</f>
        <v>#REF!</v>
      </c>
      <c r="O8" s="48" t="e">
        <f t="array" ref="O8">INDEX(#REF!,SMALL(IF(#REF!=O$1,ROW(#REF!),4^8),ROW(7:35)))&amp;""</f>
        <v>#REF!</v>
      </c>
      <c r="P8" s="48" t="e">
        <f t="array" ref="P8">INDEX(#REF!,SMALL(IF(#REF!=P$1,ROW(#REF!),4^8),ROW(7:35)))&amp;""</f>
        <v>#REF!</v>
      </c>
      <c r="Q8" s="48" t="e">
        <f t="array" ref="Q8">INDEX(#REF!,SMALL(IF(#REF!=Q$1,ROW(#REF!),4^8),ROW(7:35)))&amp;""</f>
        <v>#REF!</v>
      </c>
      <c r="R8" s="48" t="e">
        <f t="array" ref="R8">INDEX(#REF!,SMALL(IF(#REF!=R$1,ROW(#REF!),4^8),ROW(7:35)))&amp;""</f>
        <v>#REF!</v>
      </c>
      <c r="S8" s="48" t="e">
        <f t="array" ref="S8">INDEX(#REF!,SMALL(IF(#REF!=S$1,ROW(#REF!),4^8),ROW(7:35)))&amp;""</f>
        <v>#REF!</v>
      </c>
      <c r="T8" s="48"/>
      <c r="U8" s="48" t="e">
        <f t="array" ref="U8">INDEX(#REF!,SMALL(IF(#REF!=U$1,ROW(#REF!),4^8),ROW(7:35)))&amp;""</f>
        <v>#REF!</v>
      </c>
      <c r="V8" s="48"/>
      <c r="W8" s="48"/>
      <c r="X8" s="48" t="e">
        <f t="array" ref="X8">INDEX(#REF!,SMALL(IF(#REF!=X$1,ROW(#REF!),4^8),ROW(7:35)))&amp;""</f>
        <v>#REF!</v>
      </c>
      <c r="Y8" s="48" t="e">
        <f t="array" ref="Y8">INDEX(#REF!,SMALL(IF(#REF!=Y$1,ROW(#REF!),4^8),ROW(7:35)))&amp;""</f>
        <v>#REF!</v>
      </c>
      <c r="Z8" s="48" t="e">
        <f t="array" ref="Z8">INDEX(#REF!,SMALL(IF(#REF!=Z$1,ROW(#REF!),4^8),ROW(7:35)))&amp;""</f>
        <v>#REF!</v>
      </c>
      <c r="AA8" s="48" t="e">
        <f t="array" ref="AA8">INDEX(#REF!,SMALL(IF(#REF!=AA$1,ROW(#REF!),4^8),ROW(7:35)))&amp;""</f>
        <v>#REF!</v>
      </c>
      <c r="AB8" s="48"/>
      <c r="AC8" s="48" t="e">
        <f t="array" ref="AC8">INDEX(#REF!,SMALL(IF(#REF!=AC$1,ROW(#REF!),4^8),ROW(7:35)))&amp;""</f>
        <v>#REF!</v>
      </c>
    </row>
    <row r="9" ht="22.5" customHeight="1" spans="1:29">
      <c r="A9" s="45" t="s">
        <v>22</v>
      </c>
      <c r="B9" s="45" t="s">
        <v>9</v>
      </c>
      <c r="C9" s="48" t="e">
        <f t="array" ref="C9">INDEX(#REF!,SMALL(IF(#REF!=C$1,ROW(#REF!),4^8),ROW(8:36)))&amp;""</f>
        <v>#REF!</v>
      </c>
      <c r="D9" s="48" t="e">
        <f t="array" ref="D9">INDEX(#REF!,SMALL(IF(#REF!=D$1,ROW(#REF!),4^8),ROW(8:36)))&amp;""</f>
        <v>#REF!</v>
      </c>
      <c r="E9" s="48" t="e">
        <f t="array" ref="E9">INDEX(#REF!,SMALL(IF(#REF!=E$1,ROW(#REF!),4^8),ROW(8:36)))&amp;""</f>
        <v>#REF!</v>
      </c>
      <c r="F9" s="48" t="e">
        <f t="array" ref="F9">INDEX(#REF!,SMALL(IF(#REF!=F$1,ROW(#REF!),4^8),ROW(8:36)))&amp;""</f>
        <v>#REF!</v>
      </c>
      <c r="G9" s="48" t="e">
        <f t="array" ref="G9">INDEX(#REF!,SMALL(IF(#REF!=G$1,ROW(#REF!),4^8),ROW(8:36)))&amp;""</f>
        <v>#REF!</v>
      </c>
      <c r="H9" s="48"/>
      <c r="I9" s="48" t="e">
        <f t="array" ref="I9">INDEX(#REF!,SMALL(IF(#REF!=I$1,ROW(#REF!),4^8),ROW(8:36)))&amp;""</f>
        <v>#REF!</v>
      </c>
      <c r="J9" s="48"/>
      <c r="K9" s="48" t="e">
        <f t="array" ref="K9">INDEX(#REF!,SMALL(IF(#REF!=K$1,ROW(#REF!),4^8),ROW(8:36)))&amp;""</f>
        <v>#REF!</v>
      </c>
      <c r="L9" s="48"/>
      <c r="M9" s="48" t="e">
        <f t="array" ref="M9">INDEX(#REF!,SMALL(IF(#REF!=M$1,ROW(#REF!),4^8),ROW(8:36)))&amp;""</f>
        <v>#REF!</v>
      </c>
      <c r="N9" s="48" t="e">
        <f t="array" ref="N9">INDEX(#REF!,SMALL(IF(#REF!=N$1,ROW(#REF!),4^8),ROW(8:36)))&amp;""</f>
        <v>#REF!</v>
      </c>
      <c r="O9" s="48" t="e">
        <f t="array" ref="O9">INDEX(#REF!,SMALL(IF(#REF!=O$1,ROW(#REF!),4^8),ROW(8:36)))&amp;""</f>
        <v>#REF!</v>
      </c>
      <c r="P9" s="48" t="e">
        <f t="array" ref="P9">INDEX(#REF!,SMALL(IF(#REF!=P$1,ROW(#REF!),4^8),ROW(8:36)))&amp;""</f>
        <v>#REF!</v>
      </c>
      <c r="Q9" s="48" t="e">
        <f t="array" ref="Q9">INDEX(#REF!,SMALL(IF(#REF!=Q$1,ROW(#REF!),4^8),ROW(8:36)))&amp;""</f>
        <v>#REF!</v>
      </c>
      <c r="R9" s="48" t="e">
        <f t="array" ref="R9">INDEX(#REF!,SMALL(IF(#REF!=R$1,ROW(#REF!),4^8),ROW(8:36)))&amp;""</f>
        <v>#REF!</v>
      </c>
      <c r="S9" s="48" t="e">
        <f t="array" ref="S9">INDEX(#REF!,SMALL(IF(#REF!=S$1,ROW(#REF!),4^8),ROW(8:36)))&amp;""</f>
        <v>#REF!</v>
      </c>
      <c r="T9" s="48"/>
      <c r="U9" s="48" t="e">
        <f t="array" ref="U9">INDEX(#REF!,SMALL(IF(#REF!=U$1,ROW(#REF!),4^8),ROW(8:36)))&amp;""</f>
        <v>#REF!</v>
      </c>
      <c r="V9" s="48"/>
      <c r="W9" s="48"/>
      <c r="X9" s="48" t="e">
        <f t="array" ref="X9">INDEX(#REF!,SMALL(IF(#REF!=X$1,ROW(#REF!),4^8),ROW(8:36)))&amp;""</f>
        <v>#REF!</v>
      </c>
      <c r="Y9" s="48" t="e">
        <f t="array" ref="Y9">INDEX(#REF!,SMALL(IF(#REF!=Y$1,ROW(#REF!),4^8),ROW(8:36)))&amp;""</f>
        <v>#REF!</v>
      </c>
      <c r="Z9" s="48" t="e">
        <f t="array" ref="Z9">INDEX(#REF!,SMALL(IF(#REF!=Z$1,ROW(#REF!),4^8),ROW(8:36)))&amp;""</f>
        <v>#REF!</v>
      </c>
      <c r="AA9" s="48" t="e">
        <f t="array" ref="AA9">INDEX(#REF!,SMALL(IF(#REF!=AA$1,ROW(#REF!),4^8),ROW(8:36)))&amp;""</f>
        <v>#REF!</v>
      </c>
      <c r="AB9" s="48"/>
      <c r="AC9" s="48" t="e">
        <f t="array" ref="AC9">INDEX(#REF!,SMALL(IF(#REF!=AC$1,ROW(#REF!),4^8),ROW(8:36)))&amp;""</f>
        <v>#REF!</v>
      </c>
    </row>
    <row r="10" ht="22.5" customHeight="1" spans="1:29">
      <c r="A10" s="45" t="s">
        <v>23</v>
      </c>
      <c r="B10" s="45" t="s">
        <v>10</v>
      </c>
      <c r="C10" s="48" t="e">
        <f t="array" ref="C10">INDEX(#REF!,SMALL(IF(#REF!=C$1,ROW(#REF!),4^8),ROW(9:37)))&amp;""</f>
        <v>#REF!</v>
      </c>
      <c r="D10" s="48" t="e">
        <f t="array" ref="D10">INDEX(#REF!,SMALL(IF(#REF!=D$1,ROW(#REF!),4^8),ROW(9:37)))&amp;""</f>
        <v>#REF!</v>
      </c>
      <c r="E10" s="48" t="e">
        <f t="array" ref="E10">INDEX(#REF!,SMALL(IF(#REF!=E$1,ROW(#REF!),4^8),ROW(9:37)))&amp;""</f>
        <v>#REF!</v>
      </c>
      <c r="F10" s="48" t="e">
        <f t="array" ref="F10">INDEX(#REF!,SMALL(IF(#REF!=F$1,ROW(#REF!),4^8),ROW(9:37)))&amp;""</f>
        <v>#REF!</v>
      </c>
      <c r="G10" s="48" t="e">
        <f t="array" ref="G10">INDEX(#REF!,SMALL(IF(#REF!=G$1,ROW(#REF!),4^8),ROW(9:37)))&amp;""</f>
        <v>#REF!</v>
      </c>
      <c r="H10" s="48"/>
      <c r="I10" s="48" t="e">
        <f t="array" ref="I10">INDEX(#REF!,SMALL(IF(#REF!=I$1,ROW(#REF!),4^8),ROW(9:37)))&amp;""</f>
        <v>#REF!</v>
      </c>
      <c r="J10" s="48"/>
      <c r="K10" s="48" t="e">
        <f t="array" ref="K10">INDEX(#REF!,SMALL(IF(#REF!=K$1,ROW(#REF!),4^8),ROW(9:37)))&amp;""</f>
        <v>#REF!</v>
      </c>
      <c r="L10" s="48"/>
      <c r="M10" s="48" t="e">
        <f t="array" ref="M10">INDEX(#REF!,SMALL(IF(#REF!=M$1,ROW(#REF!),4^8),ROW(9:37)))&amp;""</f>
        <v>#REF!</v>
      </c>
      <c r="N10" s="48" t="e">
        <f t="array" ref="N10">INDEX(#REF!,SMALL(IF(#REF!=N$1,ROW(#REF!),4^8),ROW(9:37)))&amp;""</f>
        <v>#REF!</v>
      </c>
      <c r="O10" s="48" t="e">
        <f t="array" ref="O10">INDEX(#REF!,SMALL(IF(#REF!=O$1,ROW(#REF!),4^8),ROW(9:37)))&amp;""</f>
        <v>#REF!</v>
      </c>
      <c r="P10" s="48" t="e">
        <f t="array" ref="P10">INDEX(#REF!,SMALL(IF(#REF!=P$1,ROW(#REF!),4^8),ROW(9:37)))&amp;""</f>
        <v>#REF!</v>
      </c>
      <c r="Q10" s="48" t="e">
        <f t="array" ref="Q10">INDEX(#REF!,SMALL(IF(#REF!=Q$1,ROW(#REF!),4^8),ROW(9:37)))&amp;""</f>
        <v>#REF!</v>
      </c>
      <c r="R10" s="48" t="e">
        <f t="array" ref="R10">INDEX(#REF!,SMALL(IF(#REF!=R$1,ROW(#REF!),4^8),ROW(9:37)))&amp;""</f>
        <v>#REF!</v>
      </c>
      <c r="S10" s="48" t="e">
        <f t="array" ref="S10">INDEX(#REF!,SMALL(IF(#REF!=S$1,ROW(#REF!),4^8),ROW(9:37)))&amp;""</f>
        <v>#REF!</v>
      </c>
      <c r="T10" s="48"/>
      <c r="U10" s="48" t="e">
        <f t="array" ref="U10">INDEX(#REF!,SMALL(IF(#REF!=U$1,ROW(#REF!),4^8),ROW(9:37)))&amp;""</f>
        <v>#REF!</v>
      </c>
      <c r="V10" s="48"/>
      <c r="W10" s="48"/>
      <c r="X10" s="48" t="e">
        <f t="array" ref="X10">INDEX(#REF!,SMALL(IF(#REF!=X$1,ROW(#REF!),4^8),ROW(9:37)))&amp;""</f>
        <v>#REF!</v>
      </c>
      <c r="Y10" s="48" t="e">
        <f t="array" ref="Y10">INDEX(#REF!,SMALL(IF(#REF!=Y$1,ROW(#REF!),4^8),ROW(9:37)))&amp;""</f>
        <v>#REF!</v>
      </c>
      <c r="Z10" s="48" t="e">
        <f t="array" ref="Z10">INDEX(#REF!,SMALL(IF(#REF!=Z$1,ROW(#REF!),4^8),ROW(9:37)))&amp;""</f>
        <v>#REF!</v>
      </c>
      <c r="AA10" s="48" t="e">
        <f t="array" ref="AA10">INDEX(#REF!,SMALL(IF(#REF!=AA$1,ROW(#REF!),4^8),ROW(9:37)))&amp;""</f>
        <v>#REF!</v>
      </c>
      <c r="AB10" s="48"/>
      <c r="AC10" s="48" t="e">
        <f t="array" ref="AC10">INDEX(#REF!,SMALL(IF(#REF!=AC$1,ROW(#REF!),4^8),ROW(9:37)))&amp;""</f>
        <v>#REF!</v>
      </c>
    </row>
    <row r="11" ht="22.5" customHeight="1" spans="1:29">
      <c r="A11" s="45" t="s">
        <v>24</v>
      </c>
      <c r="B11" s="45" t="s">
        <v>11</v>
      </c>
      <c r="C11" s="48" t="e">
        <f t="array" ref="C11">INDEX(#REF!,SMALL(IF(#REF!=C$1,ROW(#REF!),4^8),ROW(10:38)))&amp;""</f>
        <v>#REF!</v>
      </c>
      <c r="D11" s="48" t="e">
        <f t="array" ref="D11">INDEX(#REF!,SMALL(IF(#REF!=D$1,ROW(#REF!),4^8),ROW(10:38)))&amp;""</f>
        <v>#REF!</v>
      </c>
      <c r="E11" s="48" t="e">
        <f t="array" ref="E11">INDEX(#REF!,SMALL(IF(#REF!=E$1,ROW(#REF!),4^8),ROW(10:38)))&amp;""</f>
        <v>#REF!</v>
      </c>
      <c r="F11" s="48" t="e">
        <f t="array" ref="F11">INDEX(#REF!,SMALL(IF(#REF!=F$1,ROW(#REF!),4^8),ROW(10:38)))&amp;""</f>
        <v>#REF!</v>
      </c>
      <c r="G11" s="48" t="e">
        <f t="array" ref="G11">INDEX(#REF!,SMALL(IF(#REF!=G$1,ROW(#REF!),4^8),ROW(10:38)))&amp;""</f>
        <v>#REF!</v>
      </c>
      <c r="H11" s="48"/>
      <c r="I11" s="48" t="e">
        <f t="array" ref="I11">INDEX(#REF!,SMALL(IF(#REF!=I$1,ROW(#REF!),4^8),ROW(10:38)))&amp;""</f>
        <v>#REF!</v>
      </c>
      <c r="J11" s="48"/>
      <c r="K11" s="48" t="e">
        <f t="array" ref="K11">INDEX(#REF!,SMALL(IF(#REF!=K$1,ROW(#REF!),4^8),ROW(10:38)))&amp;""</f>
        <v>#REF!</v>
      </c>
      <c r="L11" s="48"/>
      <c r="M11" s="48" t="e">
        <f t="array" ref="M11">INDEX(#REF!,SMALL(IF(#REF!=M$1,ROW(#REF!),4^8),ROW(10:38)))&amp;""</f>
        <v>#REF!</v>
      </c>
      <c r="N11" s="48" t="e">
        <f t="array" ref="N11">INDEX(#REF!,SMALL(IF(#REF!=N$1,ROW(#REF!),4^8),ROW(10:38)))&amp;""</f>
        <v>#REF!</v>
      </c>
      <c r="O11" s="48" t="e">
        <f t="array" ref="O11">INDEX(#REF!,SMALL(IF(#REF!=O$1,ROW(#REF!),4^8),ROW(10:38)))&amp;""</f>
        <v>#REF!</v>
      </c>
      <c r="P11" s="48" t="e">
        <f t="array" ref="P11">INDEX(#REF!,SMALL(IF(#REF!=P$1,ROW(#REF!),4^8),ROW(10:38)))&amp;""</f>
        <v>#REF!</v>
      </c>
      <c r="Q11" s="48" t="e">
        <f t="array" ref="Q11">INDEX(#REF!,SMALL(IF(#REF!=Q$1,ROW(#REF!),4^8),ROW(10:38)))&amp;""</f>
        <v>#REF!</v>
      </c>
      <c r="R11" s="48" t="e">
        <f t="array" ref="R11">INDEX(#REF!,SMALL(IF(#REF!=R$1,ROW(#REF!),4^8),ROW(10:38)))&amp;""</f>
        <v>#REF!</v>
      </c>
      <c r="S11" s="48" t="e">
        <f t="array" ref="S11">INDEX(#REF!,SMALL(IF(#REF!=S$1,ROW(#REF!),4^8),ROW(10:38)))&amp;""</f>
        <v>#REF!</v>
      </c>
      <c r="T11" s="48"/>
      <c r="U11" s="48" t="e">
        <f t="array" ref="U11">INDEX(#REF!,SMALL(IF(#REF!=U$1,ROW(#REF!),4^8),ROW(10:38)))&amp;""</f>
        <v>#REF!</v>
      </c>
      <c r="V11" s="48"/>
      <c r="W11" s="48"/>
      <c r="X11" s="48" t="e">
        <f t="array" ref="X11">INDEX(#REF!,SMALL(IF(#REF!=X$1,ROW(#REF!),4^8),ROW(10:38)))&amp;""</f>
        <v>#REF!</v>
      </c>
      <c r="Y11" s="48" t="e">
        <f t="array" ref="Y11">INDEX(#REF!,SMALL(IF(#REF!=Y$1,ROW(#REF!),4^8),ROW(10:38)))&amp;""</f>
        <v>#REF!</v>
      </c>
      <c r="Z11" s="48" t="e">
        <f t="array" ref="Z11">INDEX(#REF!,SMALL(IF(#REF!=Z$1,ROW(#REF!),4^8),ROW(10:38)))&amp;""</f>
        <v>#REF!</v>
      </c>
      <c r="AA11" s="48" t="e">
        <f t="array" ref="AA11">INDEX(#REF!,SMALL(IF(#REF!=AA$1,ROW(#REF!),4^8),ROW(10:38)))&amp;""</f>
        <v>#REF!</v>
      </c>
      <c r="AB11" s="48"/>
      <c r="AC11" s="48" t="e">
        <f t="array" ref="AC11">INDEX(#REF!,SMALL(IF(#REF!=AC$1,ROW(#REF!),4^8),ROW(10:38)))&amp;""</f>
        <v>#REF!</v>
      </c>
    </row>
    <row r="12" ht="22.5" customHeight="1" spans="1:29">
      <c r="A12" s="45" t="s">
        <v>25</v>
      </c>
      <c r="B12" s="45" t="s">
        <v>13</v>
      </c>
      <c r="C12" s="48" t="e">
        <f t="array" ref="C12">INDEX(#REF!,SMALL(IF(#REF!=C$1,ROW(#REF!),4^8),ROW(11:39)))&amp;""</f>
        <v>#REF!</v>
      </c>
      <c r="D12" s="48"/>
      <c r="E12" s="48" t="e">
        <f t="array" ref="E12">INDEX(#REF!,SMALL(IF(#REF!=E$1,ROW(#REF!),4^8),ROW(11:39)))&amp;""</f>
        <v>#REF!</v>
      </c>
      <c r="F12" s="48" t="e">
        <f t="array" ref="F12">INDEX(#REF!,SMALL(IF(#REF!=F$1,ROW(#REF!),4^8),ROW(11:39)))&amp;""</f>
        <v>#REF!</v>
      </c>
      <c r="G12" s="48" t="e">
        <f t="array" ref="G12">INDEX(#REF!,SMALL(IF(#REF!=G$1,ROW(#REF!),4^8),ROW(11:39)))&amp;""</f>
        <v>#REF!</v>
      </c>
      <c r="H12" s="48"/>
      <c r="I12" s="48" t="e">
        <f t="array" ref="I12">INDEX(#REF!,SMALL(IF(#REF!=I$1,ROW(#REF!),4^8),ROW(11:39)))&amp;""</f>
        <v>#REF!</v>
      </c>
      <c r="J12" s="48"/>
      <c r="K12" s="48" t="e">
        <f t="array" ref="K12">INDEX(#REF!,SMALL(IF(#REF!=K$1,ROW(#REF!),4^8),ROW(11:39)))&amp;""</f>
        <v>#REF!</v>
      </c>
      <c r="L12" s="48"/>
      <c r="M12" s="48" t="e">
        <f t="array" ref="M12">INDEX(#REF!,SMALL(IF(#REF!=M$1,ROW(#REF!),4^8),ROW(11:39)))&amp;""</f>
        <v>#REF!</v>
      </c>
      <c r="N12" s="48" t="e">
        <f t="array" ref="N12">INDEX(#REF!,SMALL(IF(#REF!=N$1,ROW(#REF!),4^8),ROW(11:39)))&amp;""</f>
        <v>#REF!</v>
      </c>
      <c r="O12" s="48" t="e">
        <f t="array" ref="O12">INDEX(#REF!,SMALL(IF(#REF!=O$1,ROW(#REF!),4^8),ROW(11:39)))&amp;""</f>
        <v>#REF!</v>
      </c>
      <c r="P12" s="48" t="e">
        <f t="array" ref="P12">INDEX(#REF!,SMALL(IF(#REF!=P$1,ROW(#REF!),4^8),ROW(11:39)))&amp;""</f>
        <v>#REF!</v>
      </c>
      <c r="Q12" s="48" t="e">
        <f t="array" ref="Q12">INDEX(#REF!,SMALL(IF(#REF!=Q$1,ROW(#REF!),4^8),ROW(11:39)))&amp;""</f>
        <v>#REF!</v>
      </c>
      <c r="R12" s="48"/>
      <c r="S12" s="48" t="e">
        <f t="array" ref="S12">INDEX(#REF!,SMALL(IF(#REF!=S$1,ROW(#REF!),4^8),ROW(11:39)))&amp;""</f>
        <v>#REF!</v>
      </c>
      <c r="T12" s="48"/>
      <c r="U12" s="48" t="e">
        <f t="array" ref="U12">INDEX(#REF!,SMALL(IF(#REF!=U$1,ROW(#REF!),4^8),ROW(11:39)))&amp;""</f>
        <v>#REF!</v>
      </c>
      <c r="V12" s="48"/>
      <c r="W12" s="48"/>
      <c r="X12" s="48" t="e">
        <f t="array" ref="X12">INDEX(#REF!,SMALL(IF(#REF!=X$1,ROW(#REF!),4^8),ROW(11:39)))&amp;""</f>
        <v>#REF!</v>
      </c>
      <c r="Y12" s="48" t="e">
        <f t="array" ref="Y12">INDEX(#REF!,SMALL(IF(#REF!=Y$1,ROW(#REF!),4^8),ROW(11:39)))&amp;""</f>
        <v>#REF!</v>
      </c>
      <c r="Z12" s="48" t="e">
        <f t="array" ref="Z12">INDEX(#REF!,SMALL(IF(#REF!=Z$1,ROW(#REF!),4^8),ROW(11:39)))&amp;""</f>
        <v>#REF!</v>
      </c>
      <c r="AA12" s="48" t="e">
        <f t="array" ref="AA12">INDEX(#REF!,SMALL(IF(#REF!=AA$1,ROW(#REF!),4^8),ROW(11:39)))&amp;""</f>
        <v>#REF!</v>
      </c>
      <c r="AB12" s="48"/>
      <c r="AC12" s="48" t="e">
        <f t="array" ref="AC12">INDEX(#REF!,SMALL(IF(#REF!=AC$1,ROW(#REF!),4^8),ROW(11:39)))&amp;""</f>
        <v>#REF!</v>
      </c>
    </row>
    <row r="13" ht="22.5" customHeight="1" spans="1:29">
      <c r="A13" s="45" t="s">
        <v>26</v>
      </c>
      <c r="B13" s="45" t="s">
        <v>12</v>
      </c>
      <c r="C13" s="48" t="e">
        <f t="array" ref="C13">INDEX(#REF!,SMALL(IF(#REF!=C$1,ROW(#REF!),4^8),ROW(12:40)))&amp;""</f>
        <v>#REF!</v>
      </c>
      <c r="D13" s="48"/>
      <c r="E13" s="48"/>
      <c r="F13" s="48" t="e">
        <f t="array" ref="F13">INDEX(#REF!,SMALL(IF(#REF!=F$1,ROW(#REF!),4^8),ROW(12:40)))&amp;""</f>
        <v>#REF!</v>
      </c>
      <c r="G13" s="48" t="e">
        <f t="array" ref="G13">INDEX(#REF!,SMALL(IF(#REF!=G$1,ROW(#REF!),4^8),ROW(12:40)))&amp;""</f>
        <v>#REF!</v>
      </c>
      <c r="H13" s="48"/>
      <c r="I13" s="48" t="e">
        <f t="array" ref="I13">INDEX(#REF!,SMALL(IF(#REF!=I$1,ROW(#REF!),4^8),ROW(12:40)))&amp;""</f>
        <v>#REF!</v>
      </c>
      <c r="J13" s="48"/>
      <c r="K13" s="48" t="e">
        <f t="array" ref="K13">INDEX(#REF!,SMALL(IF(#REF!=K$1,ROW(#REF!),4^8),ROW(12:40)))&amp;""</f>
        <v>#REF!</v>
      </c>
      <c r="L13" s="48"/>
      <c r="M13" s="48" t="e">
        <f t="array" ref="M13">INDEX(#REF!,SMALL(IF(#REF!=M$1,ROW(#REF!),4^8),ROW(12:40)))&amp;""</f>
        <v>#REF!</v>
      </c>
      <c r="N13" s="48" t="e">
        <f t="array" ref="N13">INDEX(#REF!,SMALL(IF(#REF!=N$1,ROW(#REF!),4^8),ROW(12:40)))&amp;""</f>
        <v>#REF!</v>
      </c>
      <c r="O13" s="48" t="e">
        <f t="array" ref="O13">INDEX(#REF!,SMALL(IF(#REF!=O$1,ROW(#REF!),4^8),ROW(12:40)))&amp;""</f>
        <v>#REF!</v>
      </c>
      <c r="P13" s="48" t="e">
        <f t="array" ref="P13">INDEX(#REF!,SMALL(IF(#REF!=P$1,ROW(#REF!),4^8),ROW(12:40)))&amp;""</f>
        <v>#REF!</v>
      </c>
      <c r="Q13" s="48" t="e">
        <f t="array" ref="Q13">INDEX(#REF!,SMALL(IF(#REF!=Q$1,ROW(#REF!),4^8),ROW(12:40)))&amp;""</f>
        <v>#REF!</v>
      </c>
      <c r="R13" s="48"/>
      <c r="S13" s="48" t="e">
        <f t="array" ref="S13">INDEX(#REF!,SMALL(IF(#REF!=S$1,ROW(#REF!),4^8),ROW(12:40)))&amp;""</f>
        <v>#REF!</v>
      </c>
      <c r="T13" s="48"/>
      <c r="U13" s="48"/>
      <c r="V13" s="48"/>
      <c r="W13" s="48"/>
      <c r="X13" s="48" t="e">
        <f t="array" ref="X13">INDEX(#REF!,SMALL(IF(#REF!=X$1,ROW(#REF!),4^8),ROW(12:40)))&amp;""</f>
        <v>#REF!</v>
      </c>
      <c r="Y13" s="48" t="e">
        <f t="array" ref="Y13">INDEX(#REF!,SMALL(IF(#REF!=Y$1,ROW(#REF!),4^8),ROW(12:40)))&amp;""</f>
        <v>#REF!</v>
      </c>
      <c r="Z13" s="48" t="e">
        <f t="array" ref="Z13">INDEX(#REF!,SMALL(IF(#REF!=Z$1,ROW(#REF!),4^8),ROW(12:40)))&amp;""</f>
        <v>#REF!</v>
      </c>
      <c r="AA13" s="48" t="e">
        <f t="array" ref="AA13">INDEX(#REF!,SMALL(IF(#REF!=AA$1,ROW(#REF!),4^8),ROW(12:40)))&amp;""</f>
        <v>#REF!</v>
      </c>
      <c r="AB13" s="48"/>
      <c r="AC13" s="48" t="e">
        <f t="array" ref="AC13">INDEX(#REF!,SMALL(IF(#REF!=AC$1,ROW(#REF!),4^8),ROW(12:40)))&amp;""</f>
        <v>#REF!</v>
      </c>
    </row>
    <row r="14" ht="22.5" customHeight="1" spans="1:29">
      <c r="A14" s="45" t="s">
        <v>27</v>
      </c>
      <c r="B14" s="45" t="s">
        <v>14</v>
      </c>
      <c r="C14" s="48" t="e">
        <f t="array" ref="C14">INDEX(#REF!,SMALL(IF(#REF!=C$1,ROW(#REF!),4^8),ROW(13:41)))&amp;""</f>
        <v>#REF!</v>
      </c>
      <c r="D14" s="48"/>
      <c r="E14" s="48"/>
      <c r="F14" s="48" t="e">
        <f t="array" ref="F14">INDEX(#REF!,SMALL(IF(#REF!=F$1,ROW(#REF!),4^8),ROW(13:41)))&amp;""</f>
        <v>#REF!</v>
      </c>
      <c r="G14" s="48" t="e">
        <f t="array" ref="G14">INDEX(#REF!,SMALL(IF(#REF!=G$1,ROW(#REF!),4^8),ROW(13:41)))&amp;""</f>
        <v>#REF!</v>
      </c>
      <c r="H14" s="48"/>
      <c r="I14" s="48" t="e">
        <f t="array" ref="I14">INDEX(#REF!,SMALL(IF(#REF!=I$1,ROW(#REF!),4^8),ROW(13:41)))&amp;""</f>
        <v>#REF!</v>
      </c>
      <c r="J14" s="48"/>
      <c r="K14" s="48" t="e">
        <f t="array" ref="K14">INDEX(#REF!,SMALL(IF(#REF!=K$1,ROW(#REF!),4^8),ROW(13:41)))&amp;""</f>
        <v>#REF!</v>
      </c>
      <c r="L14" s="48"/>
      <c r="M14" s="48" t="e">
        <f t="array" ref="M14">INDEX(#REF!,SMALL(IF(#REF!=M$1,ROW(#REF!),4^8),ROW(13:41)))&amp;""</f>
        <v>#REF!</v>
      </c>
      <c r="N14" s="48" t="e">
        <f t="array" ref="N14">INDEX(#REF!,SMALL(IF(#REF!=N$1,ROW(#REF!),4^8),ROW(13:41)))&amp;""</f>
        <v>#REF!</v>
      </c>
      <c r="O14" s="48" t="e">
        <f t="array" ref="O14">INDEX(#REF!,SMALL(IF(#REF!=O$1,ROW(#REF!),4^8),ROW(13:41)))&amp;""</f>
        <v>#REF!</v>
      </c>
      <c r="P14" s="48" t="e">
        <f t="array" ref="P14">INDEX(#REF!,SMALL(IF(#REF!=P$1,ROW(#REF!),4^8),ROW(13:41)))&amp;""</f>
        <v>#REF!</v>
      </c>
      <c r="Q14" s="48" t="e">
        <f t="array" ref="Q14">INDEX(#REF!,SMALL(IF(#REF!=Q$1,ROW(#REF!),4^8),ROW(13:41)))&amp;""</f>
        <v>#REF!</v>
      </c>
      <c r="R14" s="48"/>
      <c r="S14" s="48" t="e">
        <f t="array" ref="S14">INDEX(#REF!,SMALL(IF(#REF!=S$1,ROW(#REF!),4^8),ROW(13:41)))&amp;""</f>
        <v>#REF!</v>
      </c>
      <c r="T14" s="48"/>
      <c r="U14" s="48"/>
      <c r="V14" s="48"/>
      <c r="W14" s="48"/>
      <c r="X14" s="48" t="e">
        <f t="array" ref="X14">INDEX(#REF!,SMALL(IF(#REF!=X$1,ROW(#REF!),4^8),ROW(13:41)))&amp;""</f>
        <v>#REF!</v>
      </c>
      <c r="Y14" s="48" t="e">
        <f t="array" ref="Y14">INDEX(#REF!,SMALL(IF(#REF!=Y$1,ROW(#REF!),4^8),ROW(13:41)))&amp;""</f>
        <v>#REF!</v>
      </c>
      <c r="Z14" s="48" t="e">
        <f t="array" ref="Z14">INDEX(#REF!,SMALL(IF(#REF!=Z$1,ROW(#REF!),4^8),ROW(13:41)))&amp;""</f>
        <v>#REF!</v>
      </c>
      <c r="AA14" s="48" t="e">
        <f t="array" ref="AA14">INDEX(#REF!,SMALL(IF(#REF!=AA$1,ROW(#REF!),4^8),ROW(13:41)))&amp;""</f>
        <v>#REF!</v>
      </c>
      <c r="AB14" s="48"/>
      <c r="AC14" s="48" t="e">
        <f t="array" ref="AC14">INDEX(#REF!,SMALL(IF(#REF!=AC$1,ROW(#REF!),4^8),ROW(13:41)))&amp;""</f>
        <v>#REF!</v>
      </c>
    </row>
    <row r="15" ht="22.5" customHeight="1" spans="1:29">
      <c r="A15"/>
      <c r="B15" s="45" t="s">
        <v>28</v>
      </c>
      <c r="C15" s="48" t="e">
        <f t="array" ref="C15">INDEX(#REF!,SMALL(IF(#REF!=C$1,ROW(#REF!),4^8),ROW(14:42)))&amp;""</f>
        <v>#REF!</v>
      </c>
      <c r="D15" s="48"/>
      <c r="E15" s="48"/>
      <c r="F15" s="48" t="e">
        <f t="array" ref="F15">INDEX(#REF!,SMALL(IF(#REF!=F$1,ROW(#REF!),4^8),ROW(14:42)))&amp;""</f>
        <v>#REF!</v>
      </c>
      <c r="G15" s="48" t="e">
        <f t="array" ref="G15">INDEX(#REF!,SMALL(IF(#REF!=G$1,ROW(#REF!),4^8),ROW(14:42)))&amp;""</f>
        <v>#REF!</v>
      </c>
      <c r="H15" s="48"/>
      <c r="I15" s="48" t="e">
        <f t="array" ref="I15">INDEX(#REF!,SMALL(IF(#REF!=I$1,ROW(#REF!),4^8),ROW(14:42)))&amp;""</f>
        <v>#REF!</v>
      </c>
      <c r="J15" s="48"/>
      <c r="K15" s="48" t="e">
        <f t="array" ref="K15">INDEX(#REF!,SMALL(IF(#REF!=K$1,ROW(#REF!),4^8),ROW(14:42)))&amp;""</f>
        <v>#REF!</v>
      </c>
      <c r="L15" s="48"/>
      <c r="M15" s="48" t="e">
        <f t="array" ref="M15">INDEX(#REF!,SMALL(IF(#REF!=M$1,ROW(#REF!),4^8),ROW(14:42)))&amp;""</f>
        <v>#REF!</v>
      </c>
      <c r="N15" s="48" t="e">
        <f t="array" ref="N15">INDEX(#REF!,SMALL(IF(#REF!=N$1,ROW(#REF!),4^8),ROW(14:42)))&amp;""</f>
        <v>#REF!</v>
      </c>
      <c r="O15" s="48" t="e">
        <f t="array" ref="O15">INDEX(#REF!,SMALL(IF(#REF!=O$1,ROW(#REF!),4^8),ROW(14:42)))&amp;""</f>
        <v>#REF!</v>
      </c>
      <c r="P15" s="48" t="e">
        <f t="array" ref="P15">INDEX(#REF!,SMALL(IF(#REF!=P$1,ROW(#REF!),4^8),ROW(14:42)))&amp;""</f>
        <v>#REF!</v>
      </c>
      <c r="Q15" s="48" t="e">
        <f t="array" ref="Q15">INDEX(#REF!,SMALL(IF(#REF!=Q$1,ROW(#REF!),4^8),ROW(14:42)))&amp;""</f>
        <v>#REF!</v>
      </c>
      <c r="R15" s="48"/>
      <c r="S15" s="48" t="e">
        <f t="array" ref="S15">INDEX(#REF!,SMALL(IF(#REF!=S$1,ROW(#REF!),4^8),ROW(14:42)))&amp;""</f>
        <v>#REF!</v>
      </c>
      <c r="T15" s="48"/>
      <c r="U15" s="48"/>
      <c r="V15" s="48"/>
      <c r="W15" s="48"/>
      <c r="X15" s="48" t="e">
        <f t="array" ref="X15">INDEX(#REF!,SMALL(IF(#REF!=X$1,ROW(#REF!),4^8),ROW(14:42)))&amp;""</f>
        <v>#REF!</v>
      </c>
      <c r="Y15" s="48" t="e">
        <f t="array" ref="Y15">INDEX(#REF!,SMALL(IF(#REF!=Y$1,ROW(#REF!),4^8),ROW(14:42)))&amp;""</f>
        <v>#REF!</v>
      </c>
      <c r="Z15" s="48" t="e">
        <f t="array" ref="Z15">INDEX(#REF!,SMALL(IF(#REF!=Z$1,ROW(#REF!),4^8),ROW(14:42)))&amp;""</f>
        <v>#REF!</v>
      </c>
      <c r="AA15" s="48" t="e">
        <f t="array" ref="AA15">INDEX(#REF!,SMALL(IF(#REF!=AA$1,ROW(#REF!),4^8),ROW(14:42)))&amp;""</f>
        <v>#REF!</v>
      </c>
      <c r="AB15" s="48"/>
      <c r="AC15" s="48" t="e">
        <f t="array" ref="AC15">INDEX(#REF!,SMALL(IF(#REF!=AC$1,ROW(#REF!),4^8),ROW(14:42)))&amp;""</f>
        <v>#REF!</v>
      </c>
    </row>
    <row r="16" ht="22.5" customHeight="1" spans="1:29">
      <c r="A16"/>
      <c r="B16"/>
      <c r="C16" s="48" t="e">
        <f t="array" ref="C16">INDEX(#REF!,SMALL(IF(#REF!=C$1,ROW(#REF!),4^8),ROW(15:43)))&amp;""</f>
        <v>#REF!</v>
      </c>
      <c r="D16" s="48"/>
      <c r="E16" s="48"/>
      <c r="F16" s="48" t="e">
        <f t="array" ref="F16">INDEX(#REF!,SMALL(IF(#REF!=F$1,ROW(#REF!),4^8),ROW(15:43)))&amp;""</f>
        <v>#REF!</v>
      </c>
      <c r="G16" s="48" t="e">
        <f t="array" ref="G16">INDEX(#REF!,SMALL(IF(#REF!=G$1,ROW(#REF!),4^8),ROW(15:43)))&amp;""</f>
        <v>#REF!</v>
      </c>
      <c r="H16" s="48"/>
      <c r="I16" s="48" t="e">
        <f t="array" ref="I16">INDEX(#REF!,SMALL(IF(#REF!=I$1,ROW(#REF!),4^8),ROW(15:43)))&amp;""</f>
        <v>#REF!</v>
      </c>
      <c r="J16" s="48"/>
      <c r="K16" s="48" t="e">
        <f t="array" ref="K16">INDEX(#REF!,SMALL(IF(#REF!=K$1,ROW(#REF!),4^8),ROW(15:43)))&amp;""</f>
        <v>#REF!</v>
      </c>
      <c r="L16" s="48"/>
      <c r="M16" s="48" t="e">
        <f t="array" ref="M16">INDEX(#REF!,SMALL(IF(#REF!=M$1,ROW(#REF!),4^8),ROW(15:43)))&amp;""</f>
        <v>#REF!</v>
      </c>
      <c r="N16" s="48"/>
      <c r="O16" s="48"/>
      <c r="P16" s="48" t="e">
        <f t="array" ref="P16">INDEX(#REF!,SMALL(IF(#REF!=P$1,ROW(#REF!),4^8),ROW(15:43)))&amp;""</f>
        <v>#REF!</v>
      </c>
      <c r="Q16" s="48" t="e">
        <f t="array" ref="Q16">INDEX(#REF!,SMALL(IF(#REF!=Q$1,ROW(#REF!),4^8),ROW(15:43)))&amp;""</f>
        <v>#REF!</v>
      </c>
      <c r="R16" s="48"/>
      <c r="S16" s="48" t="e">
        <f t="array" ref="S16">INDEX(#REF!,SMALL(IF(#REF!=S$1,ROW(#REF!),4^8),ROW(15:43)))&amp;""</f>
        <v>#REF!</v>
      </c>
      <c r="T16" s="48"/>
      <c r="U16" s="48"/>
      <c r="V16" s="48"/>
      <c r="W16" s="48"/>
      <c r="X16" s="48" t="e">
        <f t="array" ref="X16">INDEX(#REF!,SMALL(IF(#REF!=X$1,ROW(#REF!),4^8),ROW(15:43)))&amp;""</f>
        <v>#REF!</v>
      </c>
      <c r="Y16" s="48" t="e">
        <f t="array" ref="Y16">INDEX(#REF!,SMALL(IF(#REF!=Y$1,ROW(#REF!),4^8),ROW(15:43)))&amp;""</f>
        <v>#REF!</v>
      </c>
      <c r="Z16" s="48" t="e">
        <f t="array" ref="Z16">INDEX(#REF!,SMALL(IF(#REF!=Z$1,ROW(#REF!),4^8),ROW(15:43)))&amp;""</f>
        <v>#REF!</v>
      </c>
      <c r="AA16" s="48" t="e">
        <f t="array" ref="AA16">INDEX(#REF!,SMALL(IF(#REF!=AA$1,ROW(#REF!),4^8),ROW(15:43)))&amp;""</f>
        <v>#REF!</v>
      </c>
      <c r="AB16" s="48"/>
      <c r="AC16" s="48" t="e">
        <f t="array" ref="AC16">INDEX(#REF!,SMALL(IF(#REF!=AC$1,ROW(#REF!),4^8),ROW(15:43)))&amp;""</f>
        <v>#REF!</v>
      </c>
    </row>
    <row r="17" ht="22.5" customHeight="1" spans="1:29">
      <c r="A17"/>
      <c r="B17"/>
      <c r="C17" s="48" t="e">
        <f t="array" ref="C17">INDEX(#REF!,SMALL(IF(#REF!=C$1,ROW(#REF!),4^8),ROW(16:44)))&amp;""</f>
        <v>#REF!</v>
      </c>
      <c r="D17" s="48"/>
      <c r="E17" s="48"/>
      <c r="F17" s="48" t="e">
        <f t="array" ref="F17">INDEX(#REF!,SMALL(IF(#REF!=F$1,ROW(#REF!),4^8),ROW(16:44)))&amp;""</f>
        <v>#REF!</v>
      </c>
      <c r="G17" s="48" t="e">
        <f t="array" ref="G17">INDEX(#REF!,SMALL(IF(#REF!=G$1,ROW(#REF!),4^8),ROW(16:44)))&amp;""</f>
        <v>#REF!</v>
      </c>
      <c r="H17" s="48"/>
      <c r="I17" s="48" t="e">
        <f t="array" ref="I17">INDEX(#REF!,SMALL(IF(#REF!=I$1,ROW(#REF!),4^8),ROW(16:44)))&amp;""</f>
        <v>#REF!</v>
      </c>
      <c r="J17" s="48"/>
      <c r="K17" s="48" t="e">
        <f t="array" ref="K17">INDEX(#REF!,SMALL(IF(#REF!=K$1,ROW(#REF!),4^8),ROW(16:44)))&amp;""</f>
        <v>#REF!</v>
      </c>
      <c r="L17" s="48"/>
      <c r="M17" s="48" t="e">
        <f t="array" ref="M17">INDEX(#REF!,SMALL(IF(#REF!=M$1,ROW(#REF!),4^8),ROW(16:44)))&amp;""</f>
        <v>#REF!</v>
      </c>
      <c r="N17" s="48"/>
      <c r="O17" s="48"/>
      <c r="P17" s="48" t="e">
        <f t="array" ref="P17">INDEX(#REF!,SMALL(IF(#REF!=P$1,ROW(#REF!),4^8),ROW(16:44)))&amp;""</f>
        <v>#REF!</v>
      </c>
      <c r="Q17" s="48" t="e">
        <f t="array" ref="Q17">INDEX(#REF!,SMALL(IF(#REF!=Q$1,ROW(#REF!),4^8),ROW(16:44)))&amp;""</f>
        <v>#REF!</v>
      </c>
      <c r="R17" s="48"/>
      <c r="S17" s="48" t="e">
        <f t="array" ref="S17">INDEX(#REF!,SMALL(IF(#REF!=S$1,ROW(#REF!),4^8),ROW(16:44)))&amp;""</f>
        <v>#REF!</v>
      </c>
      <c r="T17" s="48"/>
      <c r="U17" s="48"/>
      <c r="V17" s="48"/>
      <c r="W17" s="48"/>
      <c r="X17" s="48" t="e">
        <f t="array" ref="X17">INDEX(#REF!,SMALL(IF(#REF!=X$1,ROW(#REF!),4^8),ROW(16:44)))&amp;""</f>
        <v>#REF!</v>
      </c>
      <c r="Y17" s="48" t="e">
        <f t="array" ref="Y17">INDEX(#REF!,SMALL(IF(#REF!=Y$1,ROW(#REF!),4^8),ROW(16:44)))&amp;""</f>
        <v>#REF!</v>
      </c>
      <c r="Z17" s="48" t="e">
        <f t="array" ref="Z17">INDEX(#REF!,SMALL(IF(#REF!=Z$1,ROW(#REF!),4^8),ROW(16:44)))&amp;""</f>
        <v>#REF!</v>
      </c>
      <c r="AA17" s="48" t="e">
        <f t="array" ref="AA17">INDEX(#REF!,SMALL(IF(#REF!=AA$1,ROW(#REF!),4^8),ROW(16:44)))&amp;""</f>
        <v>#REF!</v>
      </c>
      <c r="AB17" s="48"/>
      <c r="AC17" s="48" t="e">
        <f t="array" ref="AC17">INDEX(#REF!,SMALL(IF(#REF!=AC$1,ROW(#REF!),4^8),ROW(16:44)))&amp;""</f>
        <v>#REF!</v>
      </c>
    </row>
    <row r="18" ht="22.5" customHeight="1" spans="1:29">
      <c r="A18"/>
      <c r="B18"/>
      <c r="C18" s="48" t="e">
        <f t="array" ref="C18">INDEX(#REF!,SMALL(IF(#REF!=C$1,ROW(#REF!),4^8),ROW(17:45)))&amp;""</f>
        <v>#REF!</v>
      </c>
      <c r="D18" s="48"/>
      <c r="E18" s="48"/>
      <c r="F18" s="48" t="e">
        <f t="array" ref="F18">INDEX(#REF!,SMALL(IF(#REF!=F$1,ROW(#REF!),4^8),ROW(17:45)))&amp;""</f>
        <v>#REF!</v>
      </c>
      <c r="G18" s="48" t="e">
        <f t="array" ref="G18">INDEX(#REF!,SMALL(IF(#REF!=G$1,ROW(#REF!),4^8),ROW(17:45)))&amp;""</f>
        <v>#REF!</v>
      </c>
      <c r="H18" s="48"/>
      <c r="I18" s="48" t="e">
        <f t="array" ref="I18">INDEX(#REF!,SMALL(IF(#REF!=I$1,ROW(#REF!),4^8),ROW(17:45)))&amp;""</f>
        <v>#REF!</v>
      </c>
      <c r="J18" s="48"/>
      <c r="K18" s="48" t="e">
        <f t="array" ref="K18">INDEX(#REF!,SMALL(IF(#REF!=K$1,ROW(#REF!),4^8),ROW(17:45)))&amp;""</f>
        <v>#REF!</v>
      </c>
      <c r="L18" s="48"/>
      <c r="M18" s="48" t="e">
        <f t="array" ref="M18">INDEX(#REF!,SMALL(IF(#REF!=M$1,ROW(#REF!),4^8),ROW(17:45)))&amp;""</f>
        <v>#REF!</v>
      </c>
      <c r="N18" s="48"/>
      <c r="O18" s="48"/>
      <c r="P18" s="48" t="e">
        <f t="array" ref="P18">INDEX(#REF!,SMALL(IF(#REF!=P$1,ROW(#REF!),4^8),ROW(17:45)))&amp;""</f>
        <v>#REF!</v>
      </c>
      <c r="Q18" s="48" t="e">
        <f t="array" ref="Q18">INDEX(#REF!,SMALL(IF(#REF!=Q$1,ROW(#REF!),4^8),ROW(17:45)))&amp;""</f>
        <v>#REF!</v>
      </c>
      <c r="R18" s="48"/>
      <c r="S18" s="48" t="e">
        <f t="array" ref="S18">INDEX(#REF!,SMALL(IF(#REF!=S$1,ROW(#REF!),4^8),ROW(17:45)))&amp;""</f>
        <v>#REF!</v>
      </c>
      <c r="T18" s="48"/>
      <c r="U18" s="48"/>
      <c r="V18" s="48"/>
      <c r="W18" s="48"/>
      <c r="X18" s="48" t="e">
        <f t="array" ref="X18">INDEX(#REF!,SMALL(IF(#REF!=X$1,ROW(#REF!),4^8),ROW(17:45)))&amp;""</f>
        <v>#REF!</v>
      </c>
      <c r="Y18" s="48" t="e">
        <f t="array" ref="Y18">INDEX(#REF!,SMALL(IF(#REF!=Y$1,ROW(#REF!),4^8),ROW(17:45)))&amp;""</f>
        <v>#REF!</v>
      </c>
      <c r="Z18" s="48" t="e">
        <f t="array" ref="Z18">INDEX(#REF!,SMALL(IF(#REF!=Z$1,ROW(#REF!),4^8),ROW(17:45)))&amp;""</f>
        <v>#REF!</v>
      </c>
      <c r="AA18" s="48" t="e">
        <f t="array" ref="AA18">INDEX(#REF!,SMALL(IF(#REF!=AA$1,ROW(#REF!),4^8),ROW(17:45)))&amp;""</f>
        <v>#REF!</v>
      </c>
      <c r="AB18" s="48"/>
      <c r="AC18" s="48" t="e">
        <f t="array" ref="AC18">INDEX(#REF!,SMALL(IF(#REF!=AC$1,ROW(#REF!),4^8),ROW(17:45)))&amp;""</f>
        <v>#REF!</v>
      </c>
    </row>
    <row r="19" ht="22.5" customHeight="1" spans="2:29">
      <c r="B19"/>
      <c r="C19" s="48" t="e">
        <f t="array" ref="C19">INDEX(#REF!,SMALL(IF(#REF!=C$1,ROW(#REF!),4^8),ROW(18:46)))&amp;""</f>
        <v>#REF!</v>
      </c>
      <c r="D19" s="48"/>
      <c r="E19" s="48"/>
      <c r="F19" s="48" t="e">
        <f t="array" ref="F19">INDEX(#REF!,SMALL(IF(#REF!=F$1,ROW(#REF!),4^8),ROW(18:46)))&amp;""</f>
        <v>#REF!</v>
      </c>
      <c r="G19" s="48" t="e">
        <f t="array" ref="G19">INDEX(#REF!,SMALL(IF(#REF!=G$1,ROW(#REF!),4^8),ROW(18:46)))&amp;""</f>
        <v>#REF!</v>
      </c>
      <c r="H19" s="48"/>
      <c r="I19" s="48" t="e">
        <f t="array" ref="I19">INDEX(#REF!,SMALL(IF(#REF!=I$1,ROW(#REF!),4^8),ROW(18:46)))&amp;""</f>
        <v>#REF!</v>
      </c>
      <c r="J19" s="48"/>
      <c r="K19" s="48" t="e">
        <f t="array" ref="K19">INDEX(#REF!,SMALL(IF(#REF!=K$1,ROW(#REF!),4^8),ROW(18:46)))&amp;""</f>
        <v>#REF!</v>
      </c>
      <c r="L19" s="48"/>
      <c r="M19" s="48" t="e">
        <f t="array" ref="M19">INDEX(#REF!,SMALL(IF(#REF!=M$1,ROW(#REF!),4^8),ROW(18:46)))&amp;""</f>
        <v>#REF!</v>
      </c>
      <c r="N19" s="48"/>
      <c r="O19" s="48"/>
      <c r="P19" s="48" t="e">
        <f t="array" ref="P19">INDEX(#REF!,SMALL(IF(#REF!=P$1,ROW(#REF!),4^8),ROW(18:46)))&amp;""</f>
        <v>#REF!</v>
      </c>
      <c r="Q19" s="48" t="e">
        <f t="array" ref="Q19">INDEX(#REF!,SMALL(IF(#REF!=Q$1,ROW(#REF!),4^8),ROW(18:46)))&amp;""</f>
        <v>#REF!</v>
      </c>
      <c r="R19" s="48"/>
      <c r="S19" s="48" t="e">
        <f t="array" ref="S19">INDEX(#REF!,SMALL(IF(#REF!=S$1,ROW(#REF!),4^8),ROW(18:46)))&amp;""</f>
        <v>#REF!</v>
      </c>
      <c r="T19" s="48"/>
      <c r="U19" s="48"/>
      <c r="V19" s="48"/>
      <c r="W19" s="48"/>
      <c r="X19" s="48" t="e">
        <f t="array" ref="X19">INDEX(#REF!,SMALL(IF(#REF!=X$1,ROW(#REF!),4^8),ROW(18:46)))&amp;""</f>
        <v>#REF!</v>
      </c>
      <c r="Y19" s="48" t="e">
        <f t="array" ref="Y19">INDEX(#REF!,SMALL(IF(#REF!=Y$1,ROW(#REF!),4^8),ROW(18:46)))&amp;""</f>
        <v>#REF!</v>
      </c>
      <c r="Z19" s="48" t="e">
        <f t="array" ref="Z19">INDEX(#REF!,SMALL(IF(#REF!=Z$1,ROW(#REF!),4^8),ROW(18:46)))&amp;""</f>
        <v>#REF!</v>
      </c>
      <c r="AA19" s="48" t="e">
        <f t="array" ref="AA19">INDEX(#REF!,SMALL(IF(#REF!=AA$1,ROW(#REF!),4^8),ROW(18:46)))&amp;""</f>
        <v>#REF!</v>
      </c>
      <c r="AB19" s="48"/>
      <c r="AC19" s="48" t="e">
        <f t="array" ref="AC19">INDEX(#REF!,SMALL(IF(#REF!=AC$1,ROW(#REF!),4^8),ROW(18:46)))&amp;""</f>
        <v>#REF!</v>
      </c>
    </row>
    <row r="20" ht="22.5" customHeight="1" spans="2:29">
      <c r="B20"/>
      <c r="C20" s="47"/>
      <c r="D20" s="48"/>
      <c r="E20" s="48"/>
      <c r="F20" s="48" t="e">
        <f t="array" ref="F20">INDEX(#REF!,SMALL(IF(#REF!=F$1,ROW(#REF!),4^8),ROW(19:47)))&amp;""</f>
        <v>#REF!</v>
      </c>
      <c r="G20" s="48" t="e">
        <f t="array" ref="G20">INDEX(#REF!,SMALL(IF(#REF!=G$1,ROW(#REF!),4^8),ROW(19:47)))&amp;""</f>
        <v>#REF!</v>
      </c>
      <c r="H20" s="48"/>
      <c r="I20" s="48" t="e">
        <f t="array" ref="I20">INDEX(#REF!,SMALL(IF(#REF!=I$1,ROW(#REF!),4^8),ROW(19:47)))&amp;""</f>
        <v>#REF!</v>
      </c>
      <c r="J20" s="48"/>
      <c r="K20" s="48" t="e">
        <f t="array" ref="K20">INDEX(#REF!,SMALL(IF(#REF!=K$1,ROW(#REF!),4^8),ROW(19:47)))&amp;""</f>
        <v>#REF!</v>
      </c>
      <c r="L20" s="48"/>
      <c r="M20" s="48" t="e">
        <f t="array" ref="M20">INDEX(#REF!,SMALL(IF(#REF!=M$1,ROW(#REF!),4^8),ROW(19:47)))&amp;""</f>
        <v>#REF!</v>
      </c>
      <c r="N20" s="48"/>
      <c r="O20" s="48"/>
      <c r="P20" s="48" t="e">
        <f t="array" ref="P20">INDEX(#REF!,SMALL(IF(#REF!=P$1,ROW(#REF!),4^8),ROW(19:47)))&amp;""</f>
        <v>#REF!</v>
      </c>
      <c r="Q20" s="48" t="e">
        <f t="array" ref="Q20">INDEX(#REF!,SMALL(IF(#REF!=Q$1,ROW(#REF!),4^8),ROW(19:47)))&amp;""</f>
        <v>#REF!</v>
      </c>
      <c r="R20" s="48"/>
      <c r="S20" s="48"/>
      <c r="T20" s="48"/>
      <c r="U20" s="48"/>
      <c r="V20" s="48"/>
      <c r="W20" s="48"/>
      <c r="X20" s="48" t="e">
        <f t="array" ref="X20">INDEX(#REF!,SMALL(IF(#REF!=X$1,ROW(#REF!),4^8),ROW(19:47)))&amp;""</f>
        <v>#REF!</v>
      </c>
      <c r="Y20" s="48" t="e">
        <f t="array" ref="Y20">INDEX(#REF!,SMALL(IF(#REF!=Y$1,ROW(#REF!),4^8),ROW(19:47)))&amp;""</f>
        <v>#REF!</v>
      </c>
      <c r="Z20" s="48" t="e">
        <f t="array" ref="Z20">INDEX(#REF!,SMALL(IF(#REF!=Z$1,ROW(#REF!),4^8),ROW(19:47)))&amp;""</f>
        <v>#REF!</v>
      </c>
      <c r="AA20" s="48" t="e">
        <f t="array" ref="AA20">INDEX(#REF!,SMALL(IF(#REF!=AA$1,ROW(#REF!),4^8),ROW(19:47)))&amp;""</f>
        <v>#REF!</v>
      </c>
      <c r="AB20" s="48"/>
      <c r="AC20" s="48" t="e">
        <f t="array" ref="AC20">INDEX(#REF!,SMALL(IF(#REF!=AC$1,ROW(#REF!),4^8),ROW(19:47)))&amp;""</f>
        <v>#REF!</v>
      </c>
    </row>
    <row r="21" ht="22.5" customHeight="1" spans="2:29">
      <c r="B21"/>
      <c r="C21" s="47"/>
      <c r="D21" s="48"/>
      <c r="E21" s="48"/>
      <c r="F21" s="48" t="e">
        <f t="array" ref="F21">INDEX(#REF!,SMALL(IF(#REF!=F$1,ROW(#REF!),4^8),ROW(20:48)))&amp;""</f>
        <v>#REF!</v>
      </c>
      <c r="G21" s="48" t="e">
        <f t="array" ref="G21">INDEX(#REF!,SMALL(IF(#REF!=G$1,ROW(#REF!),4^8),ROW(20:48)))&amp;""</f>
        <v>#REF!</v>
      </c>
      <c r="H21" s="48"/>
      <c r="I21" s="48"/>
      <c r="J21" s="48"/>
      <c r="K21" s="48" t="e">
        <f t="array" ref="K21">INDEX(#REF!,SMALL(IF(#REF!=K$1,ROW(#REF!),4^8),ROW(20:48)))&amp;""</f>
        <v>#REF!</v>
      </c>
      <c r="L21" s="48"/>
      <c r="M21" s="48" t="e">
        <f t="array" ref="M21">INDEX(#REF!,SMALL(IF(#REF!=M$1,ROW(#REF!),4^8),ROW(20:48)))&amp;""</f>
        <v>#REF!</v>
      </c>
      <c r="N21" s="48"/>
      <c r="O21" s="48"/>
      <c r="P21" s="48" t="e">
        <f t="array" ref="P21">INDEX(#REF!,SMALL(IF(#REF!=P$1,ROW(#REF!),4^8),ROW(20:48)))&amp;""</f>
        <v>#REF!</v>
      </c>
      <c r="Q21" s="48" t="e">
        <f t="array" ref="Q21">INDEX(#REF!,SMALL(IF(#REF!=Q$1,ROW(#REF!),4^8),ROW(20:48)))&amp;""</f>
        <v>#REF!</v>
      </c>
      <c r="R21" s="48"/>
      <c r="S21" s="48"/>
      <c r="T21" s="48"/>
      <c r="U21" s="48"/>
      <c r="V21" s="48"/>
      <c r="W21" s="48"/>
      <c r="X21" s="48" t="e">
        <f t="array" ref="X21">INDEX(#REF!,SMALL(IF(#REF!=X$1,ROW(#REF!),4^8),ROW(20:48)))&amp;""</f>
        <v>#REF!</v>
      </c>
      <c r="Y21" s="48" t="e">
        <f t="array" ref="Y21">INDEX(#REF!,SMALL(IF(#REF!=Y$1,ROW(#REF!),4^8),ROW(20:48)))&amp;""</f>
        <v>#REF!</v>
      </c>
      <c r="Z21" s="48" t="e">
        <f t="array" ref="Z21">INDEX(#REF!,SMALL(IF(#REF!=Z$1,ROW(#REF!),4^8),ROW(20:48)))&amp;""</f>
        <v>#REF!</v>
      </c>
      <c r="AA21" s="48" t="e">
        <f t="array" ref="AA21">INDEX(#REF!,SMALL(IF(#REF!=AA$1,ROW(#REF!),4^8),ROW(20:48)))&amp;""</f>
        <v>#REF!</v>
      </c>
      <c r="AB21" s="48"/>
      <c r="AC21" s="48" t="e">
        <f t="array" ref="AC21">INDEX(#REF!,SMALL(IF(#REF!=AC$1,ROW(#REF!),4^8),ROW(20:48)))&amp;""</f>
        <v>#REF!</v>
      </c>
    </row>
    <row r="22" ht="22.5" customHeight="1" spans="2:29">
      <c r="B22"/>
      <c r="C22" s="47"/>
      <c r="D22" s="48"/>
      <c r="E22" s="48"/>
      <c r="F22" s="48" t="e">
        <f t="array" ref="F22">INDEX(#REF!,SMALL(IF(#REF!=F$1,ROW(#REF!),4^8),ROW(21:49)))&amp;""</f>
        <v>#REF!</v>
      </c>
      <c r="G22" s="48" t="e">
        <f t="array" ref="G22">INDEX(#REF!,SMALL(IF(#REF!=G$1,ROW(#REF!),4^8),ROW(21:49)))&amp;""</f>
        <v>#REF!</v>
      </c>
      <c r="H22" s="48"/>
      <c r="I22" s="48"/>
      <c r="J22" s="48"/>
      <c r="K22" s="48" t="e">
        <f t="array" ref="K22">INDEX(#REF!,SMALL(IF(#REF!=K$1,ROW(#REF!),4^8),ROW(21:49)))&amp;""</f>
        <v>#REF!</v>
      </c>
      <c r="L22" s="48"/>
      <c r="M22" s="48"/>
      <c r="N22" s="48"/>
      <c r="O22" s="48"/>
      <c r="P22" s="48" t="e">
        <f t="array" ref="P22">INDEX(#REF!,SMALL(IF(#REF!=P$1,ROW(#REF!),4^8),ROW(21:49)))&amp;""</f>
        <v>#REF!</v>
      </c>
      <c r="Q22" s="48"/>
      <c r="R22" s="48"/>
      <c r="S22" s="48"/>
      <c r="T22" s="48"/>
      <c r="U22" s="48"/>
      <c r="V22" s="48"/>
      <c r="W22" s="48"/>
      <c r="X22" s="48" t="e">
        <f t="array" ref="X22">INDEX(#REF!,SMALL(IF(#REF!=X$1,ROW(#REF!),4^8),ROW(21:49)))&amp;""</f>
        <v>#REF!</v>
      </c>
      <c r="Y22" s="48"/>
      <c r="Z22" s="48" t="e">
        <f t="array" ref="Z22">INDEX(#REF!,SMALL(IF(#REF!=Z$1,ROW(#REF!),4^8),ROW(21:49)))&amp;""</f>
        <v>#REF!</v>
      </c>
      <c r="AA22" s="48" t="e">
        <f t="array" ref="AA22">INDEX(#REF!,SMALL(IF(#REF!=AA$1,ROW(#REF!),4^8),ROW(21:49)))&amp;""</f>
        <v>#REF!</v>
      </c>
      <c r="AB22" s="48"/>
      <c r="AC22" s="48" t="e">
        <f t="array" ref="AC22">INDEX(#REF!,SMALL(IF(#REF!=AC$1,ROW(#REF!),4^8),ROW(21:49)))&amp;""</f>
        <v>#REF!</v>
      </c>
    </row>
    <row r="23" ht="22.5" customHeight="1" spans="2:29">
      <c r="B23"/>
      <c r="C23" s="47"/>
      <c r="D23" s="48"/>
      <c r="E23" s="48"/>
      <c r="F23" s="48" t="e">
        <f t="array" ref="F23">INDEX(#REF!,SMALL(IF(#REF!=F$1,ROW(#REF!),4^8),ROW(22:50)))&amp;""</f>
        <v>#REF!</v>
      </c>
      <c r="G23" s="48" t="e">
        <f t="array" ref="G23">INDEX(#REF!,SMALL(IF(#REF!=G$1,ROW(#REF!),4^8),ROW(22:50)))&amp;""</f>
        <v>#REF!</v>
      </c>
      <c r="H23" s="48"/>
      <c r="I23" s="48"/>
      <c r="J23" s="48"/>
      <c r="K23" s="48" t="e">
        <f t="array" ref="K23">INDEX(#REF!,SMALL(IF(#REF!=K$1,ROW(#REF!),4^8),ROW(22:50)))&amp;""</f>
        <v>#REF!</v>
      </c>
      <c r="L23" s="48"/>
      <c r="M23" s="48"/>
      <c r="N23" s="48"/>
      <c r="O23" s="48"/>
      <c r="P23" s="48" t="e">
        <f t="array" ref="P23">INDEX(#REF!,SMALL(IF(#REF!=P$1,ROW(#REF!),4^8),ROW(22:50)))&amp;""</f>
        <v>#REF!</v>
      </c>
      <c r="Q23" s="48"/>
      <c r="R23" s="48"/>
      <c r="S23" s="48"/>
      <c r="T23" s="48"/>
      <c r="U23" s="48"/>
      <c r="V23" s="48"/>
      <c r="W23" s="48"/>
      <c r="X23" s="48" t="e">
        <f t="array" ref="X23">INDEX(#REF!,SMALL(IF(#REF!=X$1,ROW(#REF!),4^8),ROW(22:50)))&amp;""</f>
        <v>#REF!</v>
      </c>
      <c r="Y23" s="48"/>
      <c r="Z23" s="48" t="e">
        <f t="array" ref="Z23">INDEX(#REF!,SMALL(IF(#REF!=Z$1,ROW(#REF!),4^8),ROW(22:50)))&amp;""</f>
        <v>#REF!</v>
      </c>
      <c r="AA23" s="48" t="e">
        <f t="array" ref="AA23">INDEX(#REF!,SMALL(IF(#REF!=AA$1,ROW(#REF!),4^8),ROW(22:50)))&amp;""</f>
        <v>#REF!</v>
      </c>
      <c r="AB23" s="48"/>
      <c r="AC23" s="48" t="e">
        <f t="array" ref="AC23">INDEX(#REF!,SMALL(IF(#REF!=AC$1,ROW(#REF!),4^8),ROW(22:50)))&amp;""</f>
        <v>#REF!</v>
      </c>
    </row>
    <row r="24" ht="22.5" customHeight="1" spans="2:29">
      <c r="B24"/>
      <c r="C24" s="48"/>
      <c r="D24" s="48"/>
      <c r="E24" s="48"/>
      <c r="F24" s="48" t="e">
        <f t="array" ref="F24">INDEX(#REF!,SMALL(IF(#REF!=F$1,ROW(#REF!),4^8),ROW(23:51)))&amp;""</f>
        <v>#REF!</v>
      </c>
      <c r="G24" s="48" t="e">
        <f t="array" ref="G24">INDEX(#REF!,SMALL(IF(#REF!=G$1,ROW(#REF!),4^8),ROW(23:51)))&amp;""</f>
        <v>#REF!</v>
      </c>
      <c r="H24" s="48"/>
      <c r="I24" s="48"/>
      <c r="J24" s="48"/>
      <c r="K24" s="48" t="e">
        <f t="array" ref="K24">INDEX(#REF!,SMALL(IF(#REF!=K$1,ROW(#REF!),4^8),ROW(23:51)))&amp;""</f>
        <v>#REF!</v>
      </c>
      <c r="L24" s="48"/>
      <c r="M24" s="48"/>
      <c r="N24" s="48"/>
      <c r="O24" s="48"/>
      <c r="P24" s="48" t="e">
        <f t="array" ref="P24">INDEX(#REF!,SMALL(IF(#REF!=P$1,ROW(#REF!),4^8),ROW(23:51)))&amp;""</f>
        <v>#REF!</v>
      </c>
      <c r="Q24" s="48"/>
      <c r="R24" s="48"/>
      <c r="S24" s="48"/>
      <c r="T24" s="48"/>
      <c r="U24" s="48"/>
      <c r="V24" s="48"/>
      <c r="W24" s="48"/>
      <c r="X24" s="48" t="e">
        <f t="array" ref="X24">INDEX(#REF!,SMALL(IF(#REF!=X$1,ROW(#REF!),4^8),ROW(23:51)))&amp;""</f>
        <v>#REF!</v>
      </c>
      <c r="Y24" s="48"/>
      <c r="Z24" s="48" t="e">
        <f t="array" ref="Z24">INDEX(#REF!,SMALL(IF(#REF!=Z$1,ROW(#REF!),4^8),ROW(23:51)))&amp;""</f>
        <v>#REF!</v>
      </c>
      <c r="AA24" s="48" t="e">
        <f t="array" ref="AA24">INDEX(#REF!,SMALL(IF(#REF!=AA$1,ROW(#REF!),4^8),ROW(23:51)))&amp;""</f>
        <v>#REF!</v>
      </c>
      <c r="AB24" s="48"/>
      <c r="AC24" s="48" t="e">
        <f t="array" ref="AC24">INDEX(#REF!,SMALL(IF(#REF!=AC$1,ROW(#REF!),4^8),ROW(23:51)))&amp;""</f>
        <v>#REF!</v>
      </c>
    </row>
    <row r="25" ht="22.5" customHeight="1" spans="2:29">
      <c r="B25"/>
      <c r="C25" s="48"/>
      <c r="D25" s="48"/>
      <c r="E25" s="48"/>
      <c r="F25" s="48" t="e">
        <f t="array" ref="F25">INDEX(#REF!,SMALL(IF(#REF!=F$1,ROW(#REF!),4^8),ROW(24:52)))&amp;""</f>
        <v>#REF!</v>
      </c>
      <c r="G25" s="48" t="e">
        <f t="array" ref="G25">INDEX(#REF!,SMALL(IF(#REF!=G$1,ROW(#REF!),4^8),ROW(24:52)))&amp;""</f>
        <v>#REF!</v>
      </c>
      <c r="H25" s="48"/>
      <c r="I25" s="48"/>
      <c r="J25" s="48"/>
      <c r="K25" s="48" t="e">
        <f t="array" ref="K25">INDEX(#REF!,SMALL(IF(#REF!=K$1,ROW(#REF!),4^8),ROW(24:52)))&amp;""</f>
        <v>#REF!</v>
      </c>
      <c r="L25" s="48"/>
      <c r="M25" s="48"/>
      <c r="N25" s="48"/>
      <c r="O25" s="48"/>
      <c r="P25" s="48" t="e">
        <f t="array" ref="P25">INDEX(#REF!,SMALL(IF(#REF!=P$1,ROW(#REF!),4^8),ROW(24:52)))&amp;""</f>
        <v>#REF!</v>
      </c>
      <c r="Q25" s="48"/>
      <c r="R25" s="48"/>
      <c r="S25" s="48"/>
      <c r="T25" s="48"/>
      <c r="U25" s="48"/>
      <c r="V25" s="48"/>
      <c r="W25" s="48"/>
      <c r="X25" s="48" t="e">
        <f t="array" ref="X25">INDEX(#REF!,SMALL(IF(#REF!=X$1,ROW(#REF!),4^8),ROW(24:52)))&amp;""</f>
        <v>#REF!</v>
      </c>
      <c r="Y25" s="48"/>
      <c r="Z25" s="48" t="e">
        <f t="array" ref="Z25">INDEX(#REF!,SMALL(IF(#REF!=Z$1,ROW(#REF!),4^8),ROW(24:52)))&amp;""</f>
        <v>#REF!</v>
      </c>
      <c r="AA25" s="48" t="e">
        <f t="array" ref="AA25">INDEX(#REF!,SMALL(IF(#REF!=AA$1,ROW(#REF!),4^8),ROW(24:52)))&amp;""</f>
        <v>#REF!</v>
      </c>
      <c r="AB25" s="48"/>
      <c r="AC25" s="48" t="e">
        <f t="array" ref="AC25">INDEX(#REF!,SMALL(IF(#REF!=AC$1,ROW(#REF!),4^8),ROW(24:52)))&amp;""</f>
        <v>#REF!</v>
      </c>
    </row>
    <row r="26" ht="22.5" customHeight="1" spans="2:29">
      <c r="B26"/>
      <c r="C26" s="48"/>
      <c r="D26" s="48"/>
      <c r="E26" s="48"/>
      <c r="F26" s="48" t="e">
        <f t="array" ref="F26">INDEX(#REF!,SMALL(IF(#REF!=F$1,ROW(#REF!),4^8),ROW(25:53)))&amp;""</f>
        <v>#REF!</v>
      </c>
      <c r="G26" s="48" t="e">
        <f t="array" ref="G26">INDEX(#REF!,SMALL(IF(#REF!=G$1,ROW(#REF!),4^8),ROW(25:53)))&amp;""</f>
        <v>#REF!</v>
      </c>
      <c r="H26" s="48"/>
      <c r="I26" s="48"/>
      <c r="J26" s="48"/>
      <c r="K26" s="48" t="e">
        <f t="array" ref="K26">INDEX(#REF!,SMALL(IF(#REF!=K$1,ROW(#REF!),4^8),ROW(25:53)))&amp;""</f>
        <v>#REF!</v>
      </c>
      <c r="L26" s="48"/>
      <c r="M26" s="48"/>
      <c r="N26" s="48"/>
      <c r="O26" s="48"/>
      <c r="P26" s="48" t="e">
        <f t="array" ref="P26">INDEX(#REF!,SMALL(IF(#REF!=P$1,ROW(#REF!),4^8),ROW(25:53)))&amp;""</f>
        <v>#REF!</v>
      </c>
      <c r="Q26" s="48"/>
      <c r="R26" s="48"/>
      <c r="S26" s="48"/>
      <c r="T26" s="48"/>
      <c r="U26" s="48"/>
      <c r="V26" s="48"/>
      <c r="W26" s="48"/>
      <c r="X26" s="48" t="e">
        <f t="array" ref="X26">INDEX(#REF!,SMALL(IF(#REF!=X$1,ROW(#REF!),4^8),ROW(25:53)))&amp;""</f>
        <v>#REF!</v>
      </c>
      <c r="Y26" s="48"/>
      <c r="Z26" s="48" t="e">
        <f t="array" ref="Z26">INDEX(#REF!,SMALL(IF(#REF!=Z$1,ROW(#REF!),4^8),ROW(25:53)))&amp;""</f>
        <v>#REF!</v>
      </c>
      <c r="AA26" s="48" t="e">
        <f t="array" ref="AA26">INDEX(#REF!,SMALL(IF(#REF!=AA$1,ROW(#REF!),4^8),ROW(25:53)))&amp;""</f>
        <v>#REF!</v>
      </c>
      <c r="AB26" s="48"/>
      <c r="AC26" s="48" t="e">
        <f t="array" ref="AC26">INDEX(#REF!,SMALL(IF(#REF!=AC$1,ROW(#REF!),4^8),ROW(25:53)))&amp;""</f>
        <v>#REF!</v>
      </c>
    </row>
    <row r="27" ht="22.5" customHeight="1" spans="2:29">
      <c r="B27"/>
      <c r="C27" s="48"/>
      <c r="D27" s="48"/>
      <c r="E27" s="48"/>
      <c r="F27" s="48" t="e">
        <f t="array" ref="F27">INDEX(#REF!,SMALL(IF(#REF!=F$1,ROW(#REF!),4^8),ROW(26:54)))&amp;""</f>
        <v>#REF!</v>
      </c>
      <c r="G27" s="48" t="e">
        <f t="array" ref="G27">INDEX(#REF!,SMALL(IF(#REF!=G$1,ROW(#REF!),4^8),ROW(26:54)))&amp;""</f>
        <v>#REF!</v>
      </c>
      <c r="H27" s="48"/>
      <c r="I27" s="48"/>
      <c r="J27" s="48"/>
      <c r="K27" s="48" t="e">
        <f t="array" ref="K27">INDEX(#REF!,SMALL(IF(#REF!=K$1,ROW(#REF!),4^8),ROW(26:54)))&amp;""</f>
        <v>#REF!</v>
      </c>
      <c r="L27" s="48"/>
      <c r="M27" s="48"/>
      <c r="N27" s="48"/>
      <c r="O27" s="48"/>
      <c r="P27" s="48" t="e">
        <f t="array" ref="P27">INDEX(#REF!,SMALL(IF(#REF!=P$1,ROW(#REF!),4^8),ROW(26:54)))&amp;""</f>
        <v>#REF!</v>
      </c>
      <c r="Q27" s="48"/>
      <c r="R27" s="48"/>
      <c r="S27" s="48"/>
      <c r="T27" s="48"/>
      <c r="U27" s="48"/>
      <c r="V27" s="48"/>
      <c r="W27" s="48"/>
      <c r="X27" s="48" t="e">
        <f t="array" ref="X27">INDEX(#REF!,SMALL(IF(#REF!=X$1,ROW(#REF!),4^8),ROW(26:54)))&amp;""</f>
        <v>#REF!</v>
      </c>
      <c r="Y27" s="48"/>
      <c r="Z27" s="48" t="e">
        <f t="array" ref="Z27">INDEX(#REF!,SMALL(IF(#REF!=Z$1,ROW(#REF!),4^8),ROW(26:54)))&amp;""</f>
        <v>#REF!</v>
      </c>
      <c r="AA27" s="48" t="e">
        <f t="array" ref="AA27">INDEX(#REF!,SMALL(IF(#REF!=AA$1,ROW(#REF!),4^8),ROW(26:54)))&amp;""</f>
        <v>#REF!</v>
      </c>
      <c r="AB27" s="48"/>
      <c r="AC27" s="48" t="e">
        <f t="array" ref="AC27">INDEX(#REF!,SMALL(IF(#REF!=AC$1,ROW(#REF!),4^8),ROW(26:54)))&amp;""</f>
        <v>#REF!</v>
      </c>
    </row>
    <row r="28" ht="22.5" customHeight="1" spans="2:29">
      <c r="B28"/>
      <c r="C28" s="48"/>
      <c r="D28" s="48"/>
      <c r="E28" s="48"/>
      <c r="F28" s="48" t="e">
        <f t="array" ref="F28">INDEX(#REF!,SMALL(IF(#REF!=F$1,ROW(#REF!),4^8),ROW(27:55)))&amp;""</f>
        <v>#REF!</v>
      </c>
      <c r="G28" s="48" t="e">
        <f t="array" ref="G28">INDEX(#REF!,SMALL(IF(#REF!=G$1,ROW(#REF!),4^8),ROW(27:55)))&amp;""</f>
        <v>#REF!</v>
      </c>
      <c r="H28" s="48"/>
      <c r="I28" s="48"/>
      <c r="J28" s="48"/>
      <c r="K28" s="48" t="e">
        <f t="array" ref="K28">INDEX(#REF!,SMALL(IF(#REF!=K$1,ROW(#REF!),4^8),ROW(27:55)))&amp;""</f>
        <v>#REF!</v>
      </c>
      <c r="L28" s="48"/>
      <c r="M28" s="48"/>
      <c r="N28" s="48"/>
      <c r="O28" s="48"/>
      <c r="P28" s="48" t="e">
        <f t="array" ref="P28">INDEX(#REF!,SMALL(IF(#REF!=P$1,ROW(#REF!),4^8),ROW(27:55)))&amp;""</f>
        <v>#REF!</v>
      </c>
      <c r="Q28" s="48"/>
      <c r="R28" s="48"/>
      <c r="S28" s="48"/>
      <c r="T28" s="48"/>
      <c r="U28" s="48"/>
      <c r="V28" s="48"/>
      <c r="W28" s="48"/>
      <c r="X28" s="48" t="e">
        <f t="array" ref="X28">INDEX(#REF!,SMALL(IF(#REF!=X$1,ROW(#REF!),4^8),ROW(27:55)))&amp;""</f>
        <v>#REF!</v>
      </c>
      <c r="Y28" s="48"/>
      <c r="Z28" s="48" t="e">
        <f t="array" ref="Z28">INDEX(#REF!,SMALL(IF(#REF!=Z$1,ROW(#REF!),4^8),ROW(27:55)))&amp;""</f>
        <v>#REF!</v>
      </c>
      <c r="AA28" s="48" t="e">
        <f t="array" ref="AA28">INDEX(#REF!,SMALL(IF(#REF!=AA$1,ROW(#REF!),4^8),ROW(27:55)))&amp;""</f>
        <v>#REF!</v>
      </c>
      <c r="AB28" s="48"/>
      <c r="AC28" s="48" t="e">
        <f t="array" ref="AC28">INDEX(#REF!,SMALL(IF(#REF!=AC$1,ROW(#REF!),4^8),ROW(27:55)))&amp;""</f>
        <v>#REF!</v>
      </c>
    </row>
    <row r="29" ht="22.5" customHeight="1" spans="2:29">
      <c r="B29"/>
      <c r="C29" s="48"/>
      <c r="D29" s="48"/>
      <c r="E29" s="48"/>
      <c r="F29" s="48" t="e">
        <f t="array" ref="F29">INDEX(#REF!,SMALL(IF(#REF!=F$1,ROW(#REF!),4^8),ROW(28:56)))&amp;""</f>
        <v>#REF!</v>
      </c>
      <c r="G29" s="48" t="e">
        <f t="array" ref="G29">INDEX(#REF!,SMALL(IF(#REF!=G$1,ROW(#REF!),4^8),ROW(28:56)))&amp;""</f>
        <v>#REF!</v>
      </c>
      <c r="H29" s="48"/>
      <c r="I29" s="48"/>
      <c r="J29" s="48"/>
      <c r="K29" s="48" t="e">
        <f t="array" ref="K29">INDEX(#REF!,SMALL(IF(#REF!=K$1,ROW(#REF!),4^8),ROW(28:56)))&amp;""</f>
        <v>#REF!</v>
      </c>
      <c r="L29" s="48"/>
      <c r="M29" s="48"/>
      <c r="N29" s="48"/>
      <c r="O29" s="48"/>
      <c r="P29" s="48" t="e">
        <f t="array" ref="P29">INDEX(#REF!,SMALL(IF(#REF!=P$1,ROW(#REF!),4^8),ROW(28:56)))&amp;""</f>
        <v>#REF!</v>
      </c>
      <c r="Q29" s="48"/>
      <c r="R29" s="48"/>
      <c r="S29" s="48"/>
      <c r="T29" s="48"/>
      <c r="U29" s="48"/>
      <c r="V29" s="48"/>
      <c r="W29" s="48"/>
      <c r="X29" s="48" t="e">
        <f t="array" ref="X29">INDEX(#REF!,SMALL(IF(#REF!=X$1,ROW(#REF!),4^8),ROW(28:56)))&amp;""</f>
        <v>#REF!</v>
      </c>
      <c r="Y29" s="48"/>
      <c r="Z29" s="48" t="e">
        <f t="array" ref="Z29">INDEX(#REF!,SMALL(IF(#REF!=Z$1,ROW(#REF!),4^8),ROW(28:56)))&amp;""</f>
        <v>#REF!</v>
      </c>
      <c r="AA29" s="48" t="e">
        <f t="array" ref="AA29">INDEX(#REF!,SMALL(IF(#REF!=AA$1,ROW(#REF!),4^8),ROW(28:56)))&amp;""</f>
        <v>#REF!</v>
      </c>
      <c r="AB29" s="48"/>
      <c r="AC29" s="48" t="e">
        <f t="array" ref="AC29">INDEX(#REF!,SMALL(IF(#REF!=AC$1,ROW(#REF!),4^8),ROW(28:56)))&amp;""</f>
        <v>#REF!</v>
      </c>
    </row>
    <row r="30" ht="22.5" customHeight="1" spans="2:29">
      <c r="B30"/>
      <c r="C30" s="48"/>
      <c r="D30" s="48"/>
      <c r="E30" s="48"/>
      <c r="F30" s="48" t="e">
        <f t="array" ref="F30">INDEX(#REF!,SMALL(IF(#REF!=F$1,ROW(#REF!),4^8),ROW(29:57)))&amp;""</f>
        <v>#REF!</v>
      </c>
      <c r="G30" s="48" t="e">
        <f t="array" ref="G30">INDEX(#REF!,SMALL(IF(#REF!=G$1,ROW(#REF!),4^8),ROW(29:57)))&amp;""</f>
        <v>#REF!</v>
      </c>
      <c r="H30" s="48"/>
      <c r="I30" s="48"/>
      <c r="J30" s="48"/>
      <c r="K30" s="48" t="e">
        <f t="array" ref="K30">INDEX(#REF!,SMALL(IF(#REF!=K$1,ROW(#REF!),4^8),ROW(29:57)))&amp;""</f>
        <v>#REF!</v>
      </c>
      <c r="L30" s="48"/>
      <c r="M30" s="48"/>
      <c r="N30" s="48"/>
      <c r="O30" s="48"/>
      <c r="P30" s="48" t="e">
        <f t="array" ref="P30">INDEX(#REF!,SMALL(IF(#REF!=P$1,ROW(#REF!),4^8),ROW(29:57)))&amp;""</f>
        <v>#REF!</v>
      </c>
      <c r="Q30" s="48"/>
      <c r="R30" s="48"/>
      <c r="S30" s="48"/>
      <c r="T30" s="48"/>
      <c r="U30" s="48"/>
      <c r="V30" s="48"/>
      <c r="W30" s="48"/>
      <c r="X30" s="48" t="e">
        <f t="array" ref="X30">INDEX(#REF!,SMALL(IF(#REF!=X$1,ROW(#REF!),4^8),ROW(29:57)))&amp;""</f>
        <v>#REF!</v>
      </c>
      <c r="Y30" s="48"/>
      <c r="Z30" s="48" t="e">
        <f t="array" ref="Z30">INDEX(#REF!,SMALL(IF(#REF!=Z$1,ROW(#REF!),4^8),ROW(29:57)))&amp;""</f>
        <v>#REF!</v>
      </c>
      <c r="AA30" s="48" t="e">
        <f t="array" ref="AA30">INDEX(#REF!,SMALL(IF(#REF!=AA$1,ROW(#REF!),4^8),ROW(29:57)))&amp;""</f>
        <v>#REF!</v>
      </c>
      <c r="AB30" s="48"/>
      <c r="AC30" s="48" t="e">
        <f t="array" ref="AC30">INDEX(#REF!,SMALL(IF(#REF!=AC$1,ROW(#REF!),4^8),ROW(29:57)))&amp;""</f>
        <v>#REF!</v>
      </c>
    </row>
    <row r="31" ht="22.5" customHeight="1" spans="2:29">
      <c r="B31"/>
      <c r="C31" s="48"/>
      <c r="D31" s="48"/>
      <c r="E31" s="48"/>
      <c r="F31" s="48" t="e">
        <f t="array" ref="F31">INDEX(#REF!,SMALL(IF(#REF!=F$1,ROW(#REF!),4^8),ROW(30:58)))&amp;""</f>
        <v>#REF!</v>
      </c>
      <c r="G31" s="48" t="e">
        <f t="array" ref="G31">INDEX(#REF!,SMALL(IF(#REF!=G$1,ROW(#REF!),4^8),ROW(30:58)))&amp;""</f>
        <v>#REF!</v>
      </c>
      <c r="H31" s="48"/>
      <c r="I31" s="48"/>
      <c r="J31" s="48"/>
      <c r="K31" s="48" t="e">
        <f t="array" ref="K31">INDEX(#REF!,SMALL(IF(#REF!=K$1,ROW(#REF!),4^8),ROW(30:58)))&amp;""</f>
        <v>#REF!</v>
      </c>
      <c r="L31" s="48"/>
      <c r="M31" s="48"/>
      <c r="N31" s="48"/>
      <c r="O31" s="48"/>
      <c r="P31" s="48" t="e">
        <f t="array" ref="P31">INDEX(#REF!,SMALL(IF(#REF!=P$1,ROW(#REF!),4^8),ROW(30:58)))&amp;""</f>
        <v>#REF!</v>
      </c>
      <c r="Q31" s="48"/>
      <c r="R31" s="48"/>
      <c r="S31" s="48"/>
      <c r="T31" s="48"/>
      <c r="U31" s="48"/>
      <c r="V31" s="48"/>
      <c r="W31" s="48"/>
      <c r="X31" s="48" t="e">
        <f t="array" ref="X31">INDEX(#REF!,SMALL(IF(#REF!=X$1,ROW(#REF!),4^8),ROW(30:58)))&amp;""</f>
        <v>#REF!</v>
      </c>
      <c r="Y31" s="48"/>
      <c r="Z31" s="48" t="e">
        <f t="array" ref="Z31">INDEX(#REF!,SMALL(IF(#REF!=Z$1,ROW(#REF!),4^8),ROW(30:58)))&amp;""</f>
        <v>#REF!</v>
      </c>
      <c r="AA31" s="48" t="e">
        <f t="array" ref="AA31">INDEX(#REF!,SMALL(IF(#REF!=AA$1,ROW(#REF!),4^8),ROW(30:58)))&amp;""</f>
        <v>#REF!</v>
      </c>
      <c r="AB31" s="48"/>
      <c r="AC31" s="48" t="e">
        <f t="array" ref="AC31">INDEX(#REF!,SMALL(IF(#REF!=AC$1,ROW(#REF!),4^8),ROW(30:58)))&amp;""</f>
        <v>#REF!</v>
      </c>
    </row>
    <row r="32" ht="22.5" customHeight="1" spans="2:29">
      <c r="B32"/>
      <c r="C32" s="48"/>
      <c r="D32" s="48"/>
      <c r="E32" s="48"/>
      <c r="F32" s="48" t="e">
        <f t="array" ref="F32">INDEX(#REF!,SMALL(IF(#REF!=F$1,ROW(#REF!),4^8),ROW(31:59)))&amp;""</f>
        <v>#REF!</v>
      </c>
      <c r="G32" s="48" t="e">
        <f t="array" ref="G32">INDEX(#REF!,SMALL(IF(#REF!=G$1,ROW(#REF!),4^8),ROW(31:59)))&amp;""</f>
        <v>#REF!</v>
      </c>
      <c r="H32" s="48"/>
      <c r="I32" s="48"/>
      <c r="J32" s="48"/>
      <c r="K32" s="48" t="e">
        <f t="array" ref="K32">INDEX(#REF!,SMALL(IF(#REF!=K$1,ROW(#REF!),4^8),ROW(31:59)))&amp;""</f>
        <v>#REF!</v>
      </c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 t="e">
        <f t="array" ref="X32">INDEX(#REF!,SMALL(IF(#REF!=X$1,ROW(#REF!),4^8),ROW(31:59)))&amp;""</f>
        <v>#REF!</v>
      </c>
      <c r="Y32" s="48"/>
      <c r="Z32" s="48" t="e">
        <f t="array" ref="Z32">INDEX(#REF!,SMALL(IF(#REF!=Z$1,ROW(#REF!),4^8),ROW(31:59)))&amp;""</f>
        <v>#REF!</v>
      </c>
      <c r="AA32" s="48" t="e">
        <f t="array" ref="AA32">INDEX(#REF!,SMALL(IF(#REF!=AA$1,ROW(#REF!),4^8),ROW(31:59)))&amp;""</f>
        <v>#REF!</v>
      </c>
      <c r="AB32" s="48"/>
      <c r="AC32" s="48" t="e">
        <f t="array" ref="AC32">INDEX(#REF!,SMALL(IF(#REF!=AC$1,ROW(#REF!),4^8),ROW(31:59)))&amp;""</f>
        <v>#REF!</v>
      </c>
    </row>
    <row r="33" ht="22.5" customHeight="1" spans="2:29">
      <c r="B33"/>
      <c r="C33" s="48"/>
      <c r="D33" s="48"/>
      <c r="E33" s="48"/>
      <c r="F33" s="48" t="e">
        <f t="array" ref="F33">INDEX(#REF!,SMALL(IF(#REF!=F$1,ROW(#REF!),4^8),ROW(32:60)))&amp;""</f>
        <v>#REF!</v>
      </c>
      <c r="G33" s="48" t="e">
        <f t="array" ref="G33">INDEX(#REF!,SMALL(IF(#REF!=G$1,ROW(#REF!),4^8),ROW(32:60)))&amp;""</f>
        <v>#REF!</v>
      </c>
      <c r="H33" s="48"/>
      <c r="I33" s="48"/>
      <c r="J33" s="48"/>
      <c r="K33" s="48" t="e">
        <f t="array" ref="K33">INDEX(#REF!,SMALL(IF(#REF!=K$1,ROW(#REF!),4^8),ROW(32:60)))&amp;""</f>
        <v>#REF!</v>
      </c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 t="e">
        <f t="array" ref="X33">INDEX(#REF!,SMALL(IF(#REF!=X$1,ROW(#REF!),4^8),ROW(32:60)))&amp;""</f>
        <v>#REF!</v>
      </c>
      <c r="Y33" s="48"/>
      <c r="Z33" s="48" t="e">
        <f t="array" ref="Z33">INDEX(#REF!,SMALL(IF(#REF!=Z$1,ROW(#REF!),4^8),ROW(32:60)))&amp;""</f>
        <v>#REF!</v>
      </c>
      <c r="AA33" s="48" t="e">
        <f t="array" ref="AA33">INDEX(#REF!,SMALL(IF(#REF!=AA$1,ROW(#REF!),4^8),ROW(32:60)))&amp;""</f>
        <v>#REF!</v>
      </c>
      <c r="AB33" s="48"/>
      <c r="AC33" s="48" t="e">
        <f t="array" ref="AC33">INDEX(#REF!,SMALL(IF(#REF!=AC$1,ROW(#REF!),4^8),ROW(32:60)))&amp;""</f>
        <v>#REF!</v>
      </c>
    </row>
    <row r="34" ht="22.5" customHeight="1" spans="2:29">
      <c r="B34"/>
      <c r="C34" s="48"/>
      <c r="D34" s="48"/>
      <c r="E34" s="48"/>
      <c r="F34" s="48" t="e">
        <f t="array" ref="F34">INDEX(#REF!,SMALL(IF(#REF!=F$1,ROW(#REF!),4^8),ROW(33:61)))&amp;""</f>
        <v>#REF!</v>
      </c>
      <c r="G34" s="48" t="e">
        <f t="array" ref="G34">INDEX(#REF!,SMALL(IF(#REF!=G$1,ROW(#REF!),4^8),ROW(33:61)))&amp;""</f>
        <v>#REF!</v>
      </c>
      <c r="H34" s="48"/>
      <c r="I34" s="48"/>
      <c r="J34" s="48"/>
      <c r="K34" s="48" t="e">
        <f t="array" ref="K34">INDEX(#REF!,SMALL(IF(#REF!=K$1,ROW(#REF!),4^8),ROW(33:61)))&amp;""</f>
        <v>#REF!</v>
      </c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 t="e">
        <f t="array" ref="X34">INDEX(#REF!,SMALL(IF(#REF!=X$1,ROW(#REF!),4^8),ROW(33:61)))&amp;""</f>
        <v>#REF!</v>
      </c>
      <c r="Y34" s="48"/>
      <c r="Z34" s="48" t="e">
        <f t="array" ref="Z34">INDEX(#REF!,SMALL(IF(#REF!=Z$1,ROW(#REF!),4^8),ROW(33:61)))&amp;""</f>
        <v>#REF!</v>
      </c>
      <c r="AA34" s="48" t="e">
        <f t="array" ref="AA34">INDEX(#REF!,SMALL(IF(#REF!=AA$1,ROW(#REF!),4^8),ROW(33:61)))&amp;""</f>
        <v>#REF!</v>
      </c>
      <c r="AB34" s="48"/>
      <c r="AC34" s="48" t="e">
        <f t="array" ref="AC34">INDEX(#REF!,SMALL(IF(#REF!=AC$1,ROW(#REF!),4^8),ROW(33:61)))&amp;""</f>
        <v>#REF!</v>
      </c>
    </row>
    <row r="35" ht="22.5" customHeight="1" spans="2:29">
      <c r="B35"/>
      <c r="C35" s="48"/>
      <c r="D35" s="48"/>
      <c r="E35" s="48"/>
      <c r="F35" s="48" t="e">
        <f t="array" ref="F35">INDEX(#REF!,SMALL(IF(#REF!=F$1,ROW(#REF!),4^8),ROW(34:62)))&amp;""</f>
        <v>#REF!</v>
      </c>
      <c r="G35" s="48" t="e">
        <f t="array" ref="G35">INDEX(#REF!,SMALL(IF(#REF!=G$1,ROW(#REF!),4^8),ROW(34:62)))&amp;""</f>
        <v>#REF!</v>
      </c>
      <c r="H35" s="48"/>
      <c r="I35" s="48"/>
      <c r="J35" s="48"/>
      <c r="K35" s="48" t="e">
        <f t="array" ref="K35">INDEX(#REF!,SMALL(IF(#REF!=K$1,ROW(#REF!),4^8),ROW(34:62)))&amp;""</f>
        <v>#REF!</v>
      </c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 t="e">
        <f t="array" ref="X35">INDEX(#REF!,SMALL(IF(#REF!=X$1,ROW(#REF!),4^8),ROW(34:62)))&amp;""</f>
        <v>#REF!</v>
      </c>
      <c r="Y35" s="48"/>
      <c r="Z35" s="48" t="e">
        <f t="array" ref="Z35">INDEX(#REF!,SMALL(IF(#REF!=Z$1,ROW(#REF!),4^8),ROW(34:62)))&amp;""</f>
        <v>#REF!</v>
      </c>
      <c r="AA35" s="48" t="e">
        <f t="array" ref="AA35">INDEX(#REF!,SMALL(IF(#REF!=AA$1,ROW(#REF!),4^8),ROW(34:62)))&amp;""</f>
        <v>#REF!</v>
      </c>
      <c r="AB35" s="48"/>
      <c r="AC35" s="48" t="e">
        <f t="array" ref="AC35">INDEX(#REF!,SMALL(IF(#REF!=AC$1,ROW(#REF!),4^8),ROW(34:62)))&amp;""</f>
        <v>#REF!</v>
      </c>
    </row>
    <row r="36" ht="22.5" customHeight="1" spans="2:29">
      <c r="B36"/>
      <c r="C36" s="48"/>
      <c r="D36" s="48"/>
      <c r="E36" s="48"/>
      <c r="F36" s="48" t="e">
        <f t="array" ref="F36">INDEX(#REF!,SMALL(IF(#REF!=F$1,ROW(#REF!),4^8),ROW(35:63)))&amp;""</f>
        <v>#REF!</v>
      </c>
      <c r="G36" s="48" t="e">
        <f t="array" ref="G36">INDEX(#REF!,SMALL(IF(#REF!=G$1,ROW(#REF!),4^8),ROW(35:63)))&amp;""</f>
        <v>#REF!</v>
      </c>
      <c r="H36" s="48"/>
      <c r="I36" s="48"/>
      <c r="J36" s="48"/>
      <c r="K36" s="48" t="e">
        <f t="array" ref="K36">INDEX(#REF!,SMALL(IF(#REF!=K$1,ROW(#REF!),4^8),ROW(35:63)))&amp;""</f>
        <v>#REF!</v>
      </c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 t="e">
        <f t="array" ref="X36">INDEX(#REF!,SMALL(IF(#REF!=X$1,ROW(#REF!),4^8),ROW(35:63)))&amp;""</f>
        <v>#REF!</v>
      </c>
      <c r="Y36" s="48"/>
      <c r="Z36" s="48" t="e">
        <f t="array" ref="Z36">INDEX(#REF!,SMALL(IF(#REF!=Z$1,ROW(#REF!),4^8),ROW(35:63)))&amp;""</f>
        <v>#REF!</v>
      </c>
      <c r="AA36" s="48" t="e">
        <f t="array" ref="AA36">INDEX(#REF!,SMALL(IF(#REF!=AA$1,ROW(#REF!),4^8),ROW(35:63)))&amp;""</f>
        <v>#REF!</v>
      </c>
      <c r="AB36" s="48"/>
      <c r="AC36" s="48" t="e">
        <f t="array" ref="AC36">INDEX(#REF!,SMALL(IF(#REF!=AC$1,ROW(#REF!),4^8),ROW(35:63)))&amp;""</f>
        <v>#REF!</v>
      </c>
    </row>
    <row r="37" ht="22.5" customHeight="1" spans="2:29">
      <c r="B37"/>
      <c r="C37" s="48"/>
      <c r="D37" s="48"/>
      <c r="E37" s="48"/>
      <c r="F37" s="48" t="e">
        <f t="array" ref="F37">INDEX(#REF!,SMALL(IF(#REF!=F$1,ROW(#REF!),4^8),ROW(36:64)))&amp;""</f>
        <v>#REF!</v>
      </c>
      <c r="G37" s="48" t="e">
        <f t="array" ref="G37">INDEX(#REF!,SMALL(IF(#REF!=G$1,ROW(#REF!),4^8),ROW(36:64)))&amp;""</f>
        <v>#REF!</v>
      </c>
      <c r="H37" s="48"/>
      <c r="I37" s="48"/>
      <c r="J37" s="48"/>
      <c r="K37" s="48" t="e">
        <f t="array" ref="K37">INDEX(#REF!,SMALL(IF(#REF!=K$1,ROW(#REF!),4^8),ROW(36:64)))&amp;""</f>
        <v>#REF!</v>
      </c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 t="e">
        <f t="array" ref="X37">INDEX(#REF!,SMALL(IF(#REF!=X$1,ROW(#REF!),4^8),ROW(36:64)))&amp;""</f>
        <v>#REF!</v>
      </c>
      <c r="Y37" s="48"/>
      <c r="Z37" s="48" t="e">
        <f t="array" ref="Z37">INDEX(#REF!,SMALL(IF(#REF!=Z$1,ROW(#REF!),4^8),ROW(36:64)))&amp;""</f>
        <v>#REF!</v>
      </c>
      <c r="AA37" s="48" t="e">
        <f t="array" ref="AA37">INDEX(#REF!,SMALL(IF(#REF!=AA$1,ROW(#REF!),4^8),ROW(36:64)))&amp;""</f>
        <v>#REF!</v>
      </c>
      <c r="AB37" s="48"/>
      <c r="AC37" s="48" t="e">
        <f t="array" ref="AC37">INDEX(#REF!,SMALL(IF(#REF!=AC$1,ROW(#REF!),4^8),ROW(36:64)))&amp;""</f>
        <v>#REF!</v>
      </c>
    </row>
    <row r="38" ht="22.5" customHeight="1" spans="2:29">
      <c r="B38"/>
      <c r="C38" s="48"/>
      <c r="D38" s="48"/>
      <c r="E38" s="48"/>
      <c r="F38" s="48" t="e">
        <f t="array" ref="F38">INDEX(#REF!,SMALL(IF(#REF!=F$1,ROW(#REF!),4^8),ROW(37:65)))&amp;""</f>
        <v>#REF!</v>
      </c>
      <c r="G38" s="48" t="e">
        <f t="array" ref="G38">INDEX(#REF!,SMALL(IF(#REF!=G$1,ROW(#REF!),4^8),ROW(37:65)))&amp;""</f>
        <v>#REF!</v>
      </c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 t="e">
        <f t="array" ref="X38">INDEX(#REF!,SMALL(IF(#REF!=X$1,ROW(#REF!),4^8),ROW(37:65)))&amp;""</f>
        <v>#REF!</v>
      </c>
      <c r="Y38" s="48"/>
      <c r="Z38" s="48" t="e">
        <f t="array" ref="Z38">INDEX(#REF!,SMALL(IF(#REF!=Z$1,ROW(#REF!),4^8),ROW(37:65)))&amp;""</f>
        <v>#REF!</v>
      </c>
      <c r="AA38" s="48" t="e">
        <f t="array" ref="AA38">INDEX(#REF!,SMALL(IF(#REF!=AA$1,ROW(#REF!),4^8),ROW(37:65)))&amp;""</f>
        <v>#REF!</v>
      </c>
      <c r="AB38" s="48"/>
      <c r="AC38" s="48" t="e">
        <f t="array" ref="AC38">INDEX(#REF!,SMALL(IF(#REF!=AC$1,ROW(#REF!),4^8),ROW(37:65)))&amp;""</f>
        <v>#REF!</v>
      </c>
    </row>
    <row r="39" ht="22.5" customHeight="1" spans="2:29">
      <c r="B39"/>
      <c r="C39" s="48"/>
      <c r="D39" s="48"/>
      <c r="E39" s="48"/>
      <c r="F39" s="48" t="e">
        <f t="array" ref="F39">INDEX(#REF!,SMALL(IF(#REF!=F$1,ROW(#REF!),4^8),ROW(38:66)))&amp;""</f>
        <v>#REF!</v>
      </c>
      <c r="G39" s="48" t="e">
        <f t="array" ref="G39">INDEX(#REF!,SMALL(IF(#REF!=G$1,ROW(#REF!),4^8),ROW(38:66)))&amp;""</f>
        <v>#REF!</v>
      </c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 t="e">
        <f t="array" ref="X39">INDEX(#REF!,SMALL(IF(#REF!=X$1,ROW(#REF!),4^8),ROW(38:66)))&amp;""</f>
        <v>#REF!</v>
      </c>
      <c r="Y39" s="48"/>
      <c r="Z39" s="48" t="e">
        <f t="array" ref="Z39">INDEX(#REF!,SMALL(IF(#REF!=Z$1,ROW(#REF!),4^8),ROW(38:66)))&amp;""</f>
        <v>#REF!</v>
      </c>
      <c r="AA39" s="48" t="e">
        <f t="array" ref="AA39">INDEX(#REF!,SMALL(IF(#REF!=AA$1,ROW(#REF!),4^8),ROW(38:66)))&amp;""</f>
        <v>#REF!</v>
      </c>
      <c r="AB39" s="48"/>
      <c r="AC39" s="48" t="e">
        <f t="array" ref="AC39">INDEX(#REF!,SMALL(IF(#REF!=AC$1,ROW(#REF!),4^8),ROW(38:66)))&amp;""</f>
        <v>#REF!</v>
      </c>
    </row>
    <row r="40" ht="22.5" customHeight="1" spans="2:29">
      <c r="B40"/>
      <c r="C40" s="48"/>
      <c r="D40" s="48"/>
      <c r="E40" s="48"/>
      <c r="F40" s="48" t="e">
        <f t="array" ref="F40">INDEX(#REF!,SMALL(IF(#REF!=F$1,ROW(#REF!),4^8),ROW(39:67)))&amp;""</f>
        <v>#REF!</v>
      </c>
      <c r="G40" s="48" t="e">
        <f t="array" ref="G40">INDEX(#REF!,SMALL(IF(#REF!=G$1,ROW(#REF!),4^8),ROW(39:67)))&amp;""</f>
        <v>#REF!</v>
      </c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 t="e">
        <f t="array" ref="X40">INDEX(#REF!,SMALL(IF(#REF!=X$1,ROW(#REF!),4^8),ROW(39:67)))&amp;""</f>
        <v>#REF!</v>
      </c>
      <c r="Y40" s="48"/>
      <c r="Z40" s="48" t="e">
        <f t="array" ref="Z40">INDEX(#REF!,SMALL(IF(#REF!=Z$1,ROW(#REF!),4^8),ROW(39:67)))&amp;""</f>
        <v>#REF!</v>
      </c>
      <c r="AA40" s="48" t="e">
        <f t="array" ref="AA40">INDEX(#REF!,SMALL(IF(#REF!=AA$1,ROW(#REF!),4^8),ROW(39:67)))&amp;""</f>
        <v>#REF!</v>
      </c>
      <c r="AB40" s="48"/>
      <c r="AC40" s="48" t="e">
        <f t="array" ref="AC40">INDEX(#REF!,SMALL(IF(#REF!=AC$1,ROW(#REF!),4^8),ROW(39:67)))&amp;""</f>
        <v>#REF!</v>
      </c>
    </row>
    <row r="41" ht="22.5" customHeight="1" spans="2:29">
      <c r="B41"/>
      <c r="C41" s="48"/>
      <c r="D41" s="48"/>
      <c r="E41" s="48"/>
      <c r="F41" s="48" t="e">
        <f t="array" ref="F41">INDEX(#REF!,SMALL(IF(#REF!=F$1,ROW(#REF!),4^8),ROW(40:68)))&amp;""</f>
        <v>#REF!</v>
      </c>
      <c r="G41" s="48" t="e">
        <f t="array" ref="G41">INDEX(#REF!,SMALL(IF(#REF!=G$1,ROW(#REF!),4^8),ROW(40:68)))&amp;""</f>
        <v>#REF!</v>
      </c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 t="e">
        <f t="array" ref="X41">INDEX(#REF!,SMALL(IF(#REF!=X$1,ROW(#REF!),4^8),ROW(40:68)))&amp;""</f>
        <v>#REF!</v>
      </c>
      <c r="Y41" s="48"/>
      <c r="Z41" s="48" t="e">
        <f t="array" ref="Z41">INDEX(#REF!,SMALL(IF(#REF!=Z$1,ROW(#REF!),4^8),ROW(40:68)))&amp;""</f>
        <v>#REF!</v>
      </c>
      <c r="AA41" s="48" t="e">
        <f t="array" ref="AA41">INDEX(#REF!,SMALL(IF(#REF!=AA$1,ROW(#REF!),4^8),ROW(40:68)))&amp;""</f>
        <v>#REF!</v>
      </c>
      <c r="AB41" s="48"/>
      <c r="AC41" s="48" t="e">
        <f t="array" ref="AC41">INDEX(#REF!,SMALL(IF(#REF!=AC$1,ROW(#REF!),4^8),ROW(40:68)))&amp;""</f>
        <v>#REF!</v>
      </c>
    </row>
    <row r="42" ht="22.5" customHeight="1" spans="2:29">
      <c r="B42"/>
      <c r="C42" s="48"/>
      <c r="D42" s="48"/>
      <c r="E42" s="48"/>
      <c r="F42" s="48" t="e">
        <f t="array" ref="F42">INDEX(#REF!,SMALL(IF(#REF!=F$1,ROW(#REF!),4^8),ROW(41:69)))&amp;""</f>
        <v>#REF!</v>
      </c>
      <c r="G42" s="48" t="e">
        <f t="array" ref="G42">INDEX(#REF!,SMALL(IF(#REF!=G$1,ROW(#REF!),4^8),ROW(41:69)))&amp;""</f>
        <v>#REF!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 t="e">
        <f t="array" ref="X42">INDEX(#REF!,SMALL(IF(#REF!=X$1,ROW(#REF!),4^8),ROW(41:69)))&amp;""</f>
        <v>#REF!</v>
      </c>
      <c r="Y42" s="48"/>
      <c r="Z42" s="48" t="e">
        <f t="array" ref="Z42">INDEX(#REF!,SMALL(IF(#REF!=Z$1,ROW(#REF!),4^8),ROW(41:69)))&amp;""</f>
        <v>#REF!</v>
      </c>
      <c r="AA42" s="48" t="e">
        <f t="array" ref="AA42">INDEX(#REF!,SMALL(IF(#REF!=AA$1,ROW(#REF!),4^8),ROW(41:69)))&amp;""</f>
        <v>#REF!</v>
      </c>
      <c r="AB42" s="48"/>
      <c r="AC42" s="48" t="e">
        <f t="array" ref="AC42">INDEX(#REF!,SMALL(IF(#REF!=AC$1,ROW(#REF!),4^8),ROW(41:69)))&amp;""</f>
        <v>#REF!</v>
      </c>
    </row>
    <row r="43" ht="22.5" customHeight="1" spans="2:29">
      <c r="B43"/>
      <c r="C43" s="48"/>
      <c r="D43" s="48"/>
      <c r="E43" s="48"/>
      <c r="F43" s="48" t="e">
        <f t="array" ref="F43">INDEX(#REF!,SMALL(IF(#REF!=F$1,ROW(#REF!),4^8),ROW(42:70)))&amp;""</f>
        <v>#REF!</v>
      </c>
      <c r="G43" s="48" t="e">
        <f t="array" ref="G43">INDEX(#REF!,SMALL(IF(#REF!=G$1,ROW(#REF!),4^8),ROW(42:70)))&amp;""</f>
        <v>#REF!</v>
      </c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 t="e">
        <f t="array" ref="X43">INDEX(#REF!,SMALL(IF(#REF!=X$1,ROW(#REF!),4^8),ROW(42:70)))&amp;""</f>
        <v>#REF!</v>
      </c>
      <c r="Y43" s="48"/>
      <c r="Z43" s="48" t="e">
        <f t="array" ref="Z43">INDEX(#REF!,SMALL(IF(#REF!=Z$1,ROW(#REF!),4^8),ROW(42:70)))&amp;""</f>
        <v>#REF!</v>
      </c>
      <c r="AA43" s="48" t="e">
        <f t="array" ref="AA43">INDEX(#REF!,SMALL(IF(#REF!=AA$1,ROW(#REF!),4^8),ROW(42:70)))&amp;""</f>
        <v>#REF!</v>
      </c>
      <c r="AB43" s="48"/>
      <c r="AC43" s="48" t="e">
        <f t="array" ref="AC43">INDEX(#REF!,SMALL(IF(#REF!=AC$1,ROW(#REF!),4^8),ROW(42:70)))&amp;""</f>
        <v>#REF!</v>
      </c>
    </row>
    <row r="44" ht="22.5" customHeight="1" spans="2:29">
      <c r="B44"/>
      <c r="C44" s="48"/>
      <c r="D44" s="48"/>
      <c r="E44" s="48"/>
      <c r="F44" s="48" t="e">
        <f t="array" ref="F44">INDEX(#REF!,SMALL(IF(#REF!=F$1,ROW(#REF!),4^8),ROW(43:71)))&amp;""</f>
        <v>#REF!</v>
      </c>
      <c r="G44" s="48" t="e">
        <f t="array" ref="G44">INDEX(#REF!,SMALL(IF(#REF!=G$1,ROW(#REF!),4^8),ROW(43:71)))&amp;""</f>
        <v>#REF!</v>
      </c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 t="e">
        <f t="array" ref="X44">INDEX(#REF!,SMALL(IF(#REF!=X$1,ROW(#REF!),4^8),ROW(43:71)))&amp;""</f>
        <v>#REF!</v>
      </c>
      <c r="Y44" s="48"/>
      <c r="Z44" s="48" t="e">
        <f t="array" ref="Z44">INDEX(#REF!,SMALL(IF(#REF!=Z$1,ROW(#REF!),4^8),ROW(43:71)))&amp;""</f>
        <v>#REF!</v>
      </c>
      <c r="AA44" s="48" t="e">
        <f t="array" ref="AA44">INDEX(#REF!,SMALL(IF(#REF!=AA$1,ROW(#REF!),4^8),ROW(43:71)))&amp;""</f>
        <v>#REF!</v>
      </c>
      <c r="AB44" s="48"/>
      <c r="AC44" s="48" t="e">
        <f t="array" ref="AC44">INDEX(#REF!,SMALL(IF(#REF!=AC$1,ROW(#REF!),4^8),ROW(43:71)))&amp;""</f>
        <v>#REF!</v>
      </c>
    </row>
    <row r="45" ht="22.5" customHeight="1" spans="2:29">
      <c r="B45"/>
      <c r="C45" s="48"/>
      <c r="D45" s="48"/>
      <c r="E45" s="48"/>
      <c r="F45" s="48" t="e">
        <f t="array" ref="F45">INDEX(#REF!,SMALL(IF(#REF!=F$1,ROW(#REF!),4^8),ROW(44:72)))&amp;""</f>
        <v>#REF!</v>
      </c>
      <c r="G45" s="48" t="e">
        <f t="array" ref="G45">INDEX(#REF!,SMALL(IF(#REF!=G$1,ROW(#REF!),4^8),ROW(44:72)))&amp;""</f>
        <v>#REF!</v>
      </c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 t="e">
        <f t="array" ref="X45">INDEX(#REF!,SMALL(IF(#REF!=X$1,ROW(#REF!),4^8),ROW(44:72)))&amp;""</f>
        <v>#REF!</v>
      </c>
      <c r="Y45" s="48"/>
      <c r="Z45" s="48" t="e">
        <f t="array" ref="Z45">INDEX(#REF!,SMALL(IF(#REF!=Z$1,ROW(#REF!),4^8),ROW(44:72)))&amp;""</f>
        <v>#REF!</v>
      </c>
      <c r="AA45" s="48" t="e">
        <f t="array" ref="AA45">INDEX(#REF!,SMALL(IF(#REF!=AA$1,ROW(#REF!),4^8),ROW(44:72)))&amp;""</f>
        <v>#REF!</v>
      </c>
      <c r="AB45" s="48"/>
      <c r="AC45" s="48" t="e">
        <f t="array" ref="AC45">INDEX(#REF!,SMALL(IF(#REF!=AC$1,ROW(#REF!),4^8),ROW(44:72)))&amp;""</f>
        <v>#REF!</v>
      </c>
    </row>
    <row r="46" ht="22.5" customHeight="1" spans="2:29">
      <c r="B46"/>
      <c r="C46" s="48"/>
      <c r="D46" s="48"/>
      <c r="E46" s="48"/>
      <c r="F46" s="48" t="e">
        <f t="array" ref="F46">INDEX(#REF!,SMALL(IF(#REF!=F$1,ROW(#REF!),4^8),ROW(45:73)))&amp;""</f>
        <v>#REF!</v>
      </c>
      <c r="G46" s="48" t="e">
        <f t="array" ref="G46">INDEX(#REF!,SMALL(IF(#REF!=G$1,ROW(#REF!),4^8),ROW(45:73)))&amp;""</f>
        <v>#REF!</v>
      </c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 t="e">
        <f t="array" ref="Z46">INDEX(#REF!,SMALL(IF(#REF!=Z$1,ROW(#REF!),4^8),ROW(45:73)))&amp;""</f>
        <v>#REF!</v>
      </c>
      <c r="AA46" s="48" t="e">
        <f t="array" ref="AA46">INDEX(#REF!,SMALL(IF(#REF!=AA$1,ROW(#REF!),4^8),ROW(45:73)))&amp;""</f>
        <v>#REF!</v>
      </c>
      <c r="AB46" s="48"/>
      <c r="AC46" s="48" t="e">
        <f t="array" ref="AC46">INDEX(#REF!,SMALL(IF(#REF!=AC$1,ROW(#REF!),4^8),ROW(45:73)))&amp;""</f>
        <v>#REF!</v>
      </c>
    </row>
    <row r="47" ht="22.5" customHeight="1" spans="2:29">
      <c r="B47"/>
      <c r="C47" s="48"/>
      <c r="D47" s="48"/>
      <c r="E47" s="48"/>
      <c r="F47" s="48" t="e">
        <f t="array" ref="F47">INDEX(#REF!,SMALL(IF(#REF!=F$1,ROW(#REF!),4^8),ROW(46:74)))&amp;""</f>
        <v>#REF!</v>
      </c>
      <c r="G47" s="48" t="e">
        <f t="array" ref="G47">INDEX(#REF!,SMALL(IF(#REF!=G$1,ROW(#REF!),4^8),ROW(46:74)))&amp;""</f>
        <v>#REF!</v>
      </c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 t="e">
        <f t="array" ref="Z47">INDEX(#REF!,SMALL(IF(#REF!=Z$1,ROW(#REF!),4^8),ROW(46:74)))&amp;""</f>
        <v>#REF!</v>
      </c>
      <c r="AA47" s="48" t="e">
        <f t="array" ref="AA47">INDEX(#REF!,SMALL(IF(#REF!=AA$1,ROW(#REF!),4^8),ROW(46:74)))&amp;""</f>
        <v>#REF!</v>
      </c>
      <c r="AB47" s="48"/>
      <c r="AC47" s="48" t="e">
        <f t="array" ref="AC47">INDEX(#REF!,SMALL(IF(#REF!=AC$1,ROW(#REF!),4^8),ROW(46:74)))&amp;""</f>
        <v>#REF!</v>
      </c>
    </row>
    <row r="48" ht="22.5" customHeight="1" spans="2:29">
      <c r="B48"/>
      <c r="C48" s="48"/>
      <c r="D48" s="48"/>
      <c r="E48" s="48"/>
      <c r="F48" s="48" t="e">
        <f t="array" ref="F48">INDEX(#REF!,SMALL(IF(#REF!=F$1,ROW(#REF!),4^8),ROW(47:75)))&amp;""</f>
        <v>#REF!</v>
      </c>
      <c r="G48" s="48" t="e">
        <f t="array" ref="G48">INDEX(#REF!,SMALL(IF(#REF!=G$1,ROW(#REF!),4^8),ROW(47:75)))&amp;""</f>
        <v>#REF!</v>
      </c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 t="e">
        <f t="array" ref="Z48">INDEX(#REF!,SMALL(IF(#REF!=Z$1,ROW(#REF!),4^8),ROW(47:75)))&amp;""</f>
        <v>#REF!</v>
      </c>
      <c r="AA48" s="48" t="e">
        <f t="array" ref="AA48">INDEX(#REF!,SMALL(IF(#REF!=AA$1,ROW(#REF!),4^8),ROW(47:75)))&amp;""</f>
        <v>#REF!</v>
      </c>
      <c r="AB48" s="48"/>
      <c r="AC48" s="48" t="e">
        <f t="array" ref="AC48">INDEX(#REF!,SMALL(IF(#REF!=AC$1,ROW(#REF!),4^8),ROW(47:75)))&amp;""</f>
        <v>#REF!</v>
      </c>
    </row>
    <row r="49" ht="22.5" customHeight="1" spans="2:29">
      <c r="B49"/>
      <c r="C49" s="48"/>
      <c r="D49" s="48"/>
      <c r="E49" s="48"/>
      <c r="F49" s="48" t="e">
        <f t="array" ref="F49">INDEX(#REF!,SMALL(IF(#REF!=F$1,ROW(#REF!),4^8),ROW(48:76)))&amp;""</f>
        <v>#REF!</v>
      </c>
      <c r="G49" s="48" t="e">
        <f t="array" ref="G49">INDEX(#REF!,SMALL(IF(#REF!=G$1,ROW(#REF!),4^8),ROW(48:76)))&amp;""</f>
        <v>#REF!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 t="e">
        <f t="array" ref="Z49">INDEX(#REF!,SMALL(IF(#REF!=Z$1,ROW(#REF!),4^8),ROW(48:76)))&amp;""</f>
        <v>#REF!</v>
      </c>
      <c r="AA49" s="48" t="e">
        <f t="array" ref="AA49">INDEX(#REF!,SMALL(IF(#REF!=AA$1,ROW(#REF!),4^8),ROW(48:76)))&amp;""</f>
        <v>#REF!</v>
      </c>
      <c r="AB49" s="48"/>
      <c r="AC49" s="48" t="e">
        <f t="array" ref="AC49">INDEX(#REF!,SMALL(IF(#REF!=AC$1,ROW(#REF!),4^8),ROW(48:76)))&amp;""</f>
        <v>#REF!</v>
      </c>
    </row>
    <row r="50" ht="22.5" customHeight="1" spans="2:29">
      <c r="B50"/>
      <c r="C50" s="48"/>
      <c r="D50" s="48"/>
      <c r="E50" s="48"/>
      <c r="F50" s="48" t="e">
        <f t="array" ref="F50">INDEX(#REF!,SMALL(IF(#REF!=F$1,ROW(#REF!),4^8),ROW(49:77)))&amp;""</f>
        <v>#REF!</v>
      </c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 t="e">
        <f t="array" ref="Z50">INDEX(#REF!,SMALL(IF(#REF!=Z$1,ROW(#REF!),4^8),ROW(49:77)))&amp;""</f>
        <v>#REF!</v>
      </c>
      <c r="AA50" s="48" t="e">
        <f t="array" ref="AA50">INDEX(#REF!,SMALL(IF(#REF!=AA$1,ROW(#REF!),4^8),ROW(49:77)))&amp;""</f>
        <v>#REF!</v>
      </c>
      <c r="AB50" s="48"/>
      <c r="AC50" s="48" t="e">
        <f t="array" ref="AC50">INDEX(#REF!,SMALL(IF(#REF!=AC$1,ROW(#REF!),4^8),ROW(49:77)))&amp;""</f>
        <v>#REF!</v>
      </c>
    </row>
    <row r="51" ht="22.5" customHeight="1" spans="2:29">
      <c r="B51"/>
      <c r="C51" s="48"/>
      <c r="D51" s="48"/>
      <c r="E51" s="48"/>
      <c r="F51" s="48" t="e">
        <f t="array" ref="F51">INDEX(#REF!,SMALL(IF(#REF!=F$1,ROW(#REF!),4^8),ROW(50:78)))&amp;""</f>
        <v>#REF!</v>
      </c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 t="e">
        <f t="array" ref="Z51">INDEX(#REF!,SMALL(IF(#REF!=Z$1,ROW(#REF!),4^8),ROW(50:78)))&amp;""</f>
        <v>#REF!</v>
      </c>
      <c r="AA51" s="48" t="e">
        <f t="array" ref="AA51">INDEX(#REF!,SMALL(IF(#REF!=AA$1,ROW(#REF!),4^8),ROW(50:78)))&amp;""</f>
        <v>#REF!</v>
      </c>
      <c r="AB51" s="48"/>
      <c r="AC51" s="48"/>
    </row>
    <row r="52" ht="22.5" customHeight="1" spans="2:29">
      <c r="B52"/>
      <c r="C52" s="48"/>
      <c r="D52" s="48"/>
      <c r="E52" s="48"/>
      <c r="F52" s="48" t="e">
        <f t="array" ref="F52">INDEX(#REF!,SMALL(IF(#REF!=F$1,ROW(#REF!),4^8),ROW(51:79)))&amp;""</f>
        <v>#REF!</v>
      </c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 t="e">
        <f t="array" ref="Z52">INDEX(#REF!,SMALL(IF(#REF!=Z$1,ROW(#REF!),4^8),ROW(51:79)))&amp;""</f>
        <v>#REF!</v>
      </c>
      <c r="AA52" s="48" t="e">
        <f t="array" ref="AA52">INDEX(#REF!,SMALL(IF(#REF!=AA$1,ROW(#REF!),4^8),ROW(51:79)))&amp;""</f>
        <v>#REF!</v>
      </c>
      <c r="AB52" s="48"/>
      <c r="AC52" s="48"/>
    </row>
    <row r="53" ht="22.5" customHeight="1" spans="2:29">
      <c r="B53"/>
      <c r="C53" s="48"/>
      <c r="D53" s="48"/>
      <c r="E53" s="48"/>
      <c r="F53" s="48" t="e">
        <f t="array" ref="F53">INDEX(#REF!,SMALL(IF(#REF!=F$1,ROW(#REF!),4^8),ROW(52:80)))&amp;""</f>
        <v>#REF!</v>
      </c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 t="e">
        <f t="array" ref="Z53">INDEX(#REF!,SMALL(IF(#REF!=Z$1,ROW(#REF!),4^8),ROW(52:80)))&amp;""</f>
        <v>#REF!</v>
      </c>
      <c r="AA53" s="48" t="e">
        <f t="array" ref="AA53">INDEX(#REF!,SMALL(IF(#REF!=AA$1,ROW(#REF!),4^8),ROW(52:80)))&amp;""</f>
        <v>#REF!</v>
      </c>
      <c r="AB53" s="48"/>
      <c r="AC53" s="48"/>
    </row>
    <row r="54" ht="22.5" customHeight="1" spans="2:29">
      <c r="B54"/>
      <c r="C54" s="48"/>
      <c r="D54" s="48"/>
      <c r="E54" s="48"/>
      <c r="F54" s="48" t="e">
        <f t="array" ref="F54">INDEX(#REF!,SMALL(IF(#REF!=F$1,ROW(#REF!),4^8),ROW(53:81)))&amp;""</f>
        <v>#REF!</v>
      </c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 t="e">
        <f t="array" ref="Z54">INDEX(#REF!,SMALL(IF(#REF!=Z$1,ROW(#REF!),4^8),ROW(53:81)))&amp;""</f>
        <v>#REF!</v>
      </c>
      <c r="AA54" s="48" t="e">
        <f t="array" ref="AA54">INDEX(#REF!,SMALL(IF(#REF!=AA$1,ROW(#REF!),4^8),ROW(53:81)))&amp;""</f>
        <v>#REF!</v>
      </c>
      <c r="AB54" s="48"/>
      <c r="AC54" s="48"/>
    </row>
    <row r="55" ht="22.5" customHeight="1" spans="2:29">
      <c r="B55"/>
      <c r="C55" s="48"/>
      <c r="D55" s="48"/>
      <c r="E55" s="48"/>
      <c r="F55" s="48" t="e">
        <f t="array" ref="F55">INDEX(#REF!,SMALL(IF(#REF!=F$1,ROW(#REF!),4^8),ROW(54:82)))&amp;""</f>
        <v>#REF!</v>
      </c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 t="e">
        <f t="array" ref="Z55">INDEX(#REF!,SMALL(IF(#REF!=Z$1,ROW(#REF!),4^8),ROW(54:82)))&amp;""</f>
        <v>#REF!</v>
      </c>
      <c r="AA55" s="48" t="e">
        <f t="array" ref="AA55">INDEX(#REF!,SMALL(IF(#REF!=AA$1,ROW(#REF!),4^8),ROW(54:82)))&amp;""</f>
        <v>#REF!</v>
      </c>
      <c r="AB55" s="48"/>
      <c r="AC55" s="48"/>
    </row>
    <row r="56" ht="22.5" customHeight="1" spans="2:29">
      <c r="B56"/>
      <c r="C56" s="48"/>
      <c r="D56" s="48"/>
      <c r="E56" s="48"/>
      <c r="F56" s="48" t="e">
        <f t="array" ref="F56">INDEX(#REF!,SMALL(IF(#REF!=F$1,ROW(#REF!),4^8),ROW(55:83)))&amp;""</f>
        <v>#REF!</v>
      </c>
      <c r="G56" s="48"/>
      <c r="H56" s="48"/>
      <c r="I56" s="48"/>
      <c r="J56" s="48"/>
      <c r="K56" s="48"/>
      <c r="L56" s="48"/>
      <c r="M56" s="48"/>
      <c r="N56" s="48"/>
      <c r="O56" s="48"/>
      <c r="Z56" s="48" t="e">
        <f t="array" ref="Z56">INDEX(#REF!,SMALL(IF(#REF!=Z$1,ROW(#REF!),4^8),ROW(55:83)))&amp;""</f>
        <v>#REF!</v>
      </c>
      <c r="AA56" s="48" t="e">
        <f t="array" ref="AA56">INDEX(#REF!,SMALL(IF(#REF!=AA$1,ROW(#REF!),4^8),ROW(55:83)))&amp;""</f>
        <v>#REF!</v>
      </c>
      <c r="AC56" s="48"/>
    </row>
    <row r="57" ht="22.5" customHeight="1" spans="2:29">
      <c r="B57"/>
      <c r="C57" s="48"/>
      <c r="D57" s="48"/>
      <c r="E57" s="48"/>
      <c r="F57" s="48" t="e">
        <f t="array" ref="F57">INDEX(#REF!,SMALL(IF(#REF!=F$1,ROW(#REF!),4^8),ROW(56:84)))&amp;""</f>
        <v>#REF!</v>
      </c>
      <c r="G57" s="48"/>
      <c r="H57" s="48"/>
      <c r="I57" s="48"/>
      <c r="J57" s="48"/>
      <c r="K57" s="48"/>
      <c r="L57" s="48"/>
      <c r="M57" s="48"/>
      <c r="N57" s="48"/>
      <c r="O57" s="48"/>
      <c r="Z57" s="48" t="e">
        <f t="array" ref="Z57">INDEX(#REF!,SMALL(IF(#REF!=Z$1,ROW(#REF!),4^8),ROW(56:84)))&amp;""</f>
        <v>#REF!</v>
      </c>
      <c r="AA57" s="48" t="e">
        <f t="array" ref="AA57">INDEX(#REF!,SMALL(IF(#REF!=AA$1,ROW(#REF!),4^8),ROW(56:84)))&amp;""</f>
        <v>#REF!</v>
      </c>
      <c r="AC57" s="48"/>
    </row>
    <row r="58" ht="22.5" customHeight="1" spans="2:29">
      <c r="B58"/>
      <c r="C58" s="48"/>
      <c r="D58" s="48"/>
      <c r="E58" s="48"/>
      <c r="F58" s="48" t="e">
        <f t="array" ref="F58">INDEX(#REF!,SMALL(IF(#REF!=F$1,ROW(#REF!),4^8),ROW(57:85)))&amp;""</f>
        <v>#REF!</v>
      </c>
      <c r="G58" s="48"/>
      <c r="H58" s="48"/>
      <c r="I58" s="48"/>
      <c r="J58" s="48"/>
      <c r="K58" s="48"/>
      <c r="L58" s="48"/>
      <c r="M58" s="48"/>
      <c r="N58" s="48"/>
      <c r="O58" s="48"/>
      <c r="Z58" s="48" t="e">
        <f t="array" ref="Z58">INDEX(#REF!,SMALL(IF(#REF!=Z$1,ROW(#REF!),4^8),ROW(57:85)))&amp;""</f>
        <v>#REF!</v>
      </c>
      <c r="AA58" s="48" t="e">
        <f t="array" ref="AA58">INDEX(#REF!,SMALL(IF(#REF!=AA$1,ROW(#REF!),4^8),ROW(57:85)))&amp;""</f>
        <v>#REF!</v>
      </c>
      <c r="AC58" s="48"/>
    </row>
    <row r="59" ht="22.5" customHeight="1" spans="2:29">
      <c r="B59"/>
      <c r="C59" s="48"/>
      <c r="D59" s="48"/>
      <c r="E59" s="48"/>
      <c r="F59" s="48" t="e">
        <f t="array" ref="F59">INDEX(#REF!,SMALL(IF(#REF!=F$1,ROW(#REF!),4^8),ROW(58:86)))&amp;""</f>
        <v>#REF!</v>
      </c>
      <c r="G59" s="48"/>
      <c r="H59" s="48"/>
      <c r="I59" s="48"/>
      <c r="J59" s="48"/>
      <c r="K59" s="48"/>
      <c r="L59" s="48"/>
      <c r="M59" s="48"/>
      <c r="N59" s="48"/>
      <c r="O59" s="48"/>
      <c r="Z59" s="48" t="e">
        <f t="array" ref="Z59">INDEX(#REF!,SMALL(IF(#REF!=Z$1,ROW(#REF!),4^8),ROW(58:86)))&amp;""</f>
        <v>#REF!</v>
      </c>
      <c r="AA59" s="48" t="e">
        <f t="array" ref="AA59">INDEX(#REF!,SMALL(IF(#REF!=AA$1,ROW(#REF!),4^8),ROW(58:86)))&amp;""</f>
        <v>#REF!</v>
      </c>
      <c r="AC59" s="48"/>
    </row>
    <row r="60" ht="22.5" customHeight="1" spans="2:29">
      <c r="B60"/>
      <c r="C60" s="48"/>
      <c r="D60" s="48"/>
      <c r="E60" s="48"/>
      <c r="F60" s="48" t="e">
        <f t="array" ref="F60">INDEX(#REF!,SMALL(IF(#REF!=F$1,ROW(#REF!),4^8),ROW(59:87)))&amp;""</f>
        <v>#REF!</v>
      </c>
      <c r="G60" s="48"/>
      <c r="H60" s="48"/>
      <c r="I60" s="48"/>
      <c r="J60" s="48"/>
      <c r="K60" s="48"/>
      <c r="L60" s="48"/>
      <c r="M60" s="48"/>
      <c r="N60" s="48"/>
      <c r="O60" s="48"/>
      <c r="Z60" s="48" t="e">
        <f t="array" ref="Z60">INDEX(#REF!,SMALL(IF(#REF!=Z$1,ROW(#REF!),4^8),ROW(59:87)))&amp;""</f>
        <v>#REF!</v>
      </c>
      <c r="AA60" s="48" t="e">
        <f t="array" ref="AA60">INDEX(#REF!,SMALL(IF(#REF!=AA$1,ROW(#REF!),4^8),ROW(59:87)))&amp;""</f>
        <v>#REF!</v>
      </c>
      <c r="AC60" s="48"/>
    </row>
    <row r="61" ht="22.5" customHeight="1" spans="2:29">
      <c r="B61"/>
      <c r="C61" s="48"/>
      <c r="D61" s="48"/>
      <c r="E61" s="48"/>
      <c r="F61" s="48" t="e">
        <f t="array" ref="F61">INDEX(#REF!,SMALL(IF(#REF!=F$1,ROW(#REF!),4^8),ROW(60:88)))&amp;""</f>
        <v>#REF!</v>
      </c>
      <c r="G61" s="48"/>
      <c r="H61" s="48"/>
      <c r="I61" s="48"/>
      <c r="J61" s="48"/>
      <c r="K61" s="48"/>
      <c r="L61" s="48"/>
      <c r="M61" s="48"/>
      <c r="N61" s="48"/>
      <c r="O61" s="48"/>
      <c r="Z61" s="48" t="e">
        <f t="array" ref="Z61">INDEX(#REF!,SMALL(IF(#REF!=Z$1,ROW(#REF!),4^8),ROW(60:88)))&amp;""</f>
        <v>#REF!</v>
      </c>
      <c r="AA61" s="48" t="e">
        <f t="array" ref="AA61">INDEX(#REF!,SMALL(IF(#REF!=AA$1,ROW(#REF!),4^8),ROW(60:88)))&amp;""</f>
        <v>#REF!</v>
      </c>
      <c r="AC61" s="48"/>
    </row>
    <row r="62" ht="22.5" customHeight="1" spans="2:29">
      <c r="B62"/>
      <c r="C62" s="48"/>
      <c r="D62" s="48"/>
      <c r="E62" s="48"/>
      <c r="F62" s="48" t="e">
        <f t="array" ref="F62">INDEX(#REF!,SMALL(IF(#REF!=F$1,ROW(#REF!),4^8),ROW(61:89)))&amp;""</f>
        <v>#REF!</v>
      </c>
      <c r="G62" s="48"/>
      <c r="H62" s="48"/>
      <c r="I62" s="48"/>
      <c r="J62" s="48"/>
      <c r="K62" s="48"/>
      <c r="L62" s="48"/>
      <c r="M62" s="48"/>
      <c r="N62" s="48"/>
      <c r="O62" s="48"/>
      <c r="Z62" s="48" t="e">
        <f t="array" ref="Z62">INDEX(#REF!,SMALL(IF(#REF!=Z$1,ROW(#REF!),4^8),ROW(61:89)))&amp;""</f>
        <v>#REF!</v>
      </c>
      <c r="AA62" s="48" t="e">
        <f t="array" ref="AA62">INDEX(#REF!,SMALL(IF(#REF!=AA$1,ROW(#REF!),4^8),ROW(61:89)))&amp;""</f>
        <v>#REF!</v>
      </c>
      <c r="AC62" s="48"/>
    </row>
    <row r="63" ht="22.5" customHeight="1" spans="2:29">
      <c r="B63"/>
      <c r="C63" s="48"/>
      <c r="D63" s="48"/>
      <c r="E63" s="48"/>
      <c r="F63" s="48" t="e">
        <f t="array" ref="F63">INDEX(#REF!,SMALL(IF(#REF!=F$1,ROW(#REF!),4^8),ROW(62:90)))&amp;""</f>
        <v>#REF!</v>
      </c>
      <c r="G63" s="48"/>
      <c r="H63" s="48"/>
      <c r="I63" s="48"/>
      <c r="J63" s="48"/>
      <c r="K63" s="48"/>
      <c r="L63" s="48"/>
      <c r="M63" s="48"/>
      <c r="N63" s="48"/>
      <c r="O63" s="48"/>
      <c r="Z63" s="48" t="e">
        <f t="array" ref="Z63">INDEX(#REF!,SMALL(IF(#REF!=Z$1,ROW(#REF!),4^8),ROW(62:90)))&amp;""</f>
        <v>#REF!</v>
      </c>
      <c r="AA63" s="48" t="e">
        <f t="array" ref="AA63">INDEX(#REF!,SMALL(IF(#REF!=AA$1,ROW(#REF!),4^8),ROW(62:90)))&amp;""</f>
        <v>#REF!</v>
      </c>
      <c r="AC63" s="48"/>
    </row>
    <row r="64" ht="22.5" customHeight="1" spans="2:29">
      <c r="B64"/>
      <c r="C64" s="48"/>
      <c r="D64" s="48"/>
      <c r="E64" s="48"/>
      <c r="F64" s="48" t="e">
        <f t="array" ref="F64">INDEX(#REF!,SMALL(IF(#REF!=F$1,ROW(#REF!),4^8),ROW(63:91)))&amp;""</f>
        <v>#REF!</v>
      </c>
      <c r="G64" s="48"/>
      <c r="H64" s="48"/>
      <c r="I64" s="48"/>
      <c r="J64" s="48"/>
      <c r="K64" s="48"/>
      <c r="L64" s="48"/>
      <c r="M64" s="48"/>
      <c r="N64" s="48"/>
      <c r="O64" s="48"/>
      <c r="Z64" s="48" t="e">
        <f t="array" ref="Z64">INDEX(#REF!,SMALL(IF(#REF!=Z$1,ROW(#REF!),4^8),ROW(63:91)))&amp;""</f>
        <v>#REF!</v>
      </c>
      <c r="AA64" s="48" t="e">
        <f t="array" ref="AA64">INDEX(#REF!,SMALL(IF(#REF!=AA$1,ROW(#REF!),4^8),ROW(63:91)))&amp;""</f>
        <v>#REF!</v>
      </c>
      <c r="AC64" s="48"/>
    </row>
    <row r="65" ht="22.5" customHeight="1" spans="2:29">
      <c r="B65"/>
      <c r="C65" s="48"/>
      <c r="D65" s="48"/>
      <c r="E65" s="48"/>
      <c r="F65" s="48" t="e">
        <f t="array" ref="F65">INDEX(#REF!,SMALL(IF(#REF!=F$1,ROW(#REF!),4^8),ROW(64:92)))&amp;""</f>
        <v>#REF!</v>
      </c>
      <c r="G65" s="48"/>
      <c r="H65" s="48"/>
      <c r="I65" s="48"/>
      <c r="J65" s="48"/>
      <c r="K65" s="48"/>
      <c r="L65" s="48"/>
      <c r="M65" s="48"/>
      <c r="N65" s="48"/>
      <c r="O65" s="48"/>
      <c r="Z65" s="48" t="e">
        <f t="array" ref="Z65">INDEX(#REF!,SMALL(IF(#REF!=Z$1,ROW(#REF!),4^8),ROW(64:92)))&amp;""</f>
        <v>#REF!</v>
      </c>
      <c r="AA65" s="48" t="e">
        <f t="array" ref="AA65">INDEX(#REF!,SMALL(IF(#REF!=AA$1,ROW(#REF!),4^8),ROW(64:92)))&amp;""</f>
        <v>#REF!</v>
      </c>
      <c r="AC65" s="48"/>
    </row>
    <row r="66" ht="22.5" customHeight="1" spans="2:29">
      <c r="B66"/>
      <c r="C66" s="48"/>
      <c r="D66" s="48"/>
      <c r="E66" s="48"/>
      <c r="F66" s="48" t="e">
        <f t="array" ref="F66">INDEX(#REF!,SMALL(IF(#REF!=F$1,ROW(#REF!),4^8),ROW(65:93)))&amp;""</f>
        <v>#REF!</v>
      </c>
      <c r="G66" s="48"/>
      <c r="H66" s="48"/>
      <c r="I66" s="48"/>
      <c r="J66" s="48"/>
      <c r="K66" s="48"/>
      <c r="L66" s="48"/>
      <c r="M66" s="48"/>
      <c r="N66" s="48"/>
      <c r="O66" s="48"/>
      <c r="Z66" s="48" t="e">
        <f t="array" ref="Z66">INDEX(#REF!,SMALL(IF(#REF!=Z$1,ROW(#REF!),4^8),ROW(65:93)))&amp;""</f>
        <v>#REF!</v>
      </c>
      <c r="AA66" s="48" t="e">
        <f t="array" ref="AA66">INDEX(#REF!,SMALL(IF(#REF!=AA$1,ROW(#REF!),4^8),ROW(65:93)))&amp;""</f>
        <v>#REF!</v>
      </c>
      <c r="AC66" s="48"/>
    </row>
    <row r="67" ht="22.5" customHeight="1" spans="2:29">
      <c r="B67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Z67" s="48" t="e">
        <f t="array" ref="Z67">INDEX(#REF!,SMALL(IF(#REF!=Z$1,ROW(#REF!),4^8),ROW(66:94)))&amp;""</f>
        <v>#REF!</v>
      </c>
      <c r="AA67" s="48" t="e">
        <f t="array" ref="AA67">INDEX(#REF!,SMALL(IF(#REF!=AA$1,ROW(#REF!),4^8),ROW(66:94)))&amp;""</f>
        <v>#REF!</v>
      </c>
      <c r="AC67" s="48"/>
    </row>
    <row r="68" ht="22.5" customHeight="1" spans="2:29">
      <c r="B6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Z68" s="48" t="e">
        <f t="array" ref="Z68">INDEX(#REF!,SMALL(IF(#REF!=Z$1,ROW(#REF!),4^8),ROW(67:95)))&amp;""</f>
        <v>#REF!</v>
      </c>
      <c r="AA68" s="48" t="e">
        <f t="array" ref="AA68">INDEX(#REF!,SMALL(IF(#REF!=AA$1,ROW(#REF!),4^8),ROW(67:95)))&amp;""</f>
        <v>#REF!</v>
      </c>
      <c r="AC68" s="48"/>
    </row>
    <row r="69" ht="22.5" customHeight="1" spans="2:29">
      <c r="B69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Z69" s="48" t="e">
        <f t="array" ref="Z69">INDEX(#REF!,SMALL(IF(#REF!=Z$1,ROW(#REF!),4^8),ROW(68:96)))&amp;""</f>
        <v>#REF!</v>
      </c>
      <c r="AA69" s="48" t="e">
        <f t="array" ref="AA69">INDEX(#REF!,SMALL(IF(#REF!=AA$1,ROW(#REF!),4^8),ROW(68:96)))&amp;""</f>
        <v>#REF!</v>
      </c>
      <c r="AC69" s="48"/>
    </row>
    <row r="70" ht="22.5" customHeight="1" spans="2:29">
      <c r="B7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Z70" s="48" t="e">
        <f t="array" ref="Z70">INDEX(#REF!,SMALL(IF(#REF!=Z$1,ROW(#REF!),4^8),ROW(69:97)))&amp;""</f>
        <v>#REF!</v>
      </c>
      <c r="AA70" s="48" t="e">
        <f t="array" ref="AA70">INDEX(#REF!,SMALL(IF(#REF!=AA$1,ROW(#REF!),4^8),ROW(69:97)))&amp;""</f>
        <v>#REF!</v>
      </c>
      <c r="AC70" s="48"/>
    </row>
    <row r="71" ht="22.5" customHeight="1" spans="2:29">
      <c r="B71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Z71" s="48" t="e">
        <f t="array" ref="Z71">INDEX(#REF!,SMALL(IF(#REF!=Z$1,ROW(#REF!),4^8),ROW(70:98)))&amp;""</f>
        <v>#REF!</v>
      </c>
      <c r="AA71" s="48" t="e">
        <f t="array" ref="AA71">INDEX(#REF!,SMALL(IF(#REF!=AA$1,ROW(#REF!),4^8),ROW(70:98)))&amp;""</f>
        <v>#REF!</v>
      </c>
      <c r="AC71" s="48"/>
    </row>
    <row r="72" ht="22.5" customHeight="1" spans="2:29">
      <c r="B72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Z72" s="48"/>
      <c r="AA72" s="48" t="e">
        <f t="array" ref="AA72">INDEX(#REF!,SMALL(IF(#REF!=AA$1,ROW(#REF!),4^8),ROW(71:99)))&amp;""</f>
        <v>#REF!</v>
      </c>
      <c r="AC72" s="48"/>
    </row>
    <row r="73" ht="22.5" customHeight="1" spans="2:29">
      <c r="B73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Z73" s="48"/>
      <c r="AA73" s="48" t="e">
        <f t="array" ref="AA73">INDEX(#REF!,SMALL(IF(#REF!=AA$1,ROW(#REF!),4^8),ROW(72:100)))&amp;""</f>
        <v>#REF!</v>
      </c>
      <c r="AC73" s="48"/>
    </row>
    <row r="74" ht="22.5" customHeight="1" spans="2:29">
      <c r="B74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Z74" s="48"/>
      <c r="AA74" s="48" t="e">
        <f t="array" ref="AA74">INDEX(#REF!,SMALL(IF(#REF!=AA$1,ROW(#REF!),4^8),ROW(73:101)))&amp;""</f>
        <v>#REF!</v>
      </c>
      <c r="AC74" s="48"/>
    </row>
    <row r="75" ht="22.5" customHeight="1" spans="2:29">
      <c r="B75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Z75" s="48"/>
      <c r="AA75" s="48" t="e">
        <f t="array" ref="AA75">INDEX(#REF!,SMALL(IF(#REF!=AA$1,ROW(#REF!),4^8),ROW(74:102)))&amp;""</f>
        <v>#REF!</v>
      </c>
      <c r="AC75" s="48"/>
    </row>
    <row r="76" ht="22.5" customHeight="1" spans="2:29">
      <c r="B76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Z76" s="48"/>
      <c r="AA76" s="48" t="e">
        <f t="array" ref="AA76">INDEX(#REF!,SMALL(IF(#REF!=AA$1,ROW(#REF!),4^8),ROW(75:103)))&amp;""</f>
        <v>#REF!</v>
      </c>
      <c r="AC76" s="48"/>
    </row>
    <row r="77" ht="22.5" customHeight="1" spans="2:29">
      <c r="B77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AA77" s="48" t="e">
        <f t="array" ref="AA77">INDEX(#REF!,SMALL(IF(#REF!=AA$1,ROW(#REF!),4^8),ROW(76:104)))&amp;""</f>
        <v>#REF!</v>
      </c>
      <c r="AC77" s="48"/>
    </row>
    <row r="78" ht="22.5" customHeight="1" spans="2:29">
      <c r="B7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AA78" s="48" t="e">
        <f t="array" ref="AA78">INDEX(#REF!,SMALL(IF(#REF!=AA$1,ROW(#REF!),4^8),ROW(77:105)))&amp;""</f>
        <v>#REF!</v>
      </c>
      <c r="AC78" s="48"/>
    </row>
    <row r="79" ht="22.5" customHeight="1" spans="2:29">
      <c r="B79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AA79" s="48" t="e">
        <f t="array" ref="AA79">INDEX(#REF!,SMALL(IF(#REF!=AA$1,ROW(#REF!),4^8),ROW(78:106)))&amp;""</f>
        <v>#REF!</v>
      </c>
      <c r="AC79" s="48"/>
    </row>
    <row r="80" ht="22.5" customHeight="1" spans="2:29">
      <c r="B80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AA80" s="48" t="e">
        <f t="array" ref="AA80">INDEX(#REF!,SMALL(IF(#REF!=AA$1,ROW(#REF!),4^8),ROW(79:107)))&amp;""</f>
        <v>#REF!</v>
      </c>
      <c r="AC80" s="48"/>
    </row>
    <row r="81" ht="22.5" customHeight="1" spans="2:29">
      <c r="B81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AA81" s="48" t="e">
        <f t="array" ref="AA81">INDEX(#REF!,SMALL(IF(#REF!=AA$1,ROW(#REF!),4^8),ROW(80:108)))&amp;""</f>
        <v>#REF!</v>
      </c>
      <c r="AC81" s="48"/>
    </row>
    <row r="82" ht="22.5" customHeight="1" spans="2:29">
      <c r="B82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AA82" s="48" t="e">
        <f t="array" ref="AA82">INDEX(#REF!,SMALL(IF(#REF!=AA$1,ROW(#REF!),4^8),ROW(81:109)))&amp;""</f>
        <v>#REF!</v>
      </c>
      <c r="AC82" s="48"/>
    </row>
    <row r="83" ht="22.5" customHeight="1" spans="2:29">
      <c r="B83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AA83" s="48" t="e">
        <f t="array" ref="AA83">INDEX(#REF!,SMALL(IF(#REF!=AA$1,ROW(#REF!),4^8),ROW(82:110)))&amp;""</f>
        <v>#REF!</v>
      </c>
      <c r="AC83" s="48"/>
    </row>
    <row r="84" ht="22.5" customHeight="1" spans="2:29">
      <c r="B84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AA84" s="48" t="e">
        <f t="array" ref="AA84">INDEX(#REF!,SMALL(IF(#REF!=AA$1,ROW(#REF!),4^8),ROW(83:111)))&amp;""</f>
        <v>#REF!</v>
      </c>
      <c r="AC84" s="48"/>
    </row>
    <row r="85" ht="22.5" customHeight="1" spans="2:29">
      <c r="B85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AA85" s="48" t="e">
        <f t="array" ref="AA85">INDEX(#REF!,SMALL(IF(#REF!=AA$1,ROW(#REF!),4^8),ROW(84:112)))&amp;""</f>
        <v>#REF!</v>
      </c>
      <c r="AC85" s="48"/>
    </row>
    <row r="86" ht="22.5" customHeight="1" spans="2:29">
      <c r="B86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AA86" s="48" t="e">
        <f t="array" ref="AA86">INDEX(#REF!,SMALL(IF(#REF!=AA$1,ROW(#REF!),4^8),ROW(85:113)))&amp;""</f>
        <v>#REF!</v>
      </c>
      <c r="AC86" s="48"/>
    </row>
    <row r="87" ht="22.5" customHeight="1" spans="2:29">
      <c r="B87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AA87" s="48" t="e">
        <f t="array" ref="AA87">INDEX(#REF!,SMALL(IF(#REF!=AA$1,ROW(#REF!),4^8),ROW(86:114)))&amp;""</f>
        <v>#REF!</v>
      </c>
      <c r="AC87" s="48"/>
    </row>
    <row r="88" ht="22.5" customHeight="1" spans="2:29">
      <c r="B8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AA88" s="48" t="e">
        <f t="array" ref="AA88">INDEX(#REF!,SMALL(IF(#REF!=AA$1,ROW(#REF!),4^8),ROW(87:115)))&amp;""</f>
        <v>#REF!</v>
      </c>
      <c r="AC88" s="48"/>
    </row>
    <row r="89" ht="22.5" customHeight="1" spans="2:29">
      <c r="B89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AA89" s="48" t="e">
        <f t="array" ref="AA89">INDEX(#REF!,SMALL(IF(#REF!=AA$1,ROW(#REF!),4^8),ROW(88:116)))&amp;""</f>
        <v>#REF!</v>
      </c>
      <c r="AC89" s="48"/>
    </row>
    <row r="90" ht="22.5" customHeight="1" spans="2:29">
      <c r="B90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AA90" s="48" t="e">
        <f t="array" ref="AA90">INDEX(#REF!,SMALL(IF(#REF!=AA$1,ROW(#REF!),4^8),ROW(89:117)))&amp;""</f>
        <v>#REF!</v>
      </c>
      <c r="AC90" s="48"/>
    </row>
    <row r="91" ht="22.5" customHeight="1" spans="2:29">
      <c r="B91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AA91" s="48" t="e">
        <f t="array" ref="AA91">INDEX(#REF!,SMALL(IF(#REF!=AA$1,ROW(#REF!),4^8),ROW(90:118)))&amp;""</f>
        <v>#REF!</v>
      </c>
      <c r="AC91" s="48"/>
    </row>
    <row r="92" ht="22.5" customHeight="1" spans="2:29">
      <c r="B92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AA92" s="48" t="e">
        <f t="array" ref="AA92">INDEX(#REF!,SMALL(IF(#REF!=AA$1,ROW(#REF!),4^8),ROW(91:119)))&amp;""</f>
        <v>#REF!</v>
      </c>
      <c r="AC92" s="48"/>
    </row>
    <row r="93" ht="22.5" customHeight="1" spans="2:29">
      <c r="B93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AA93" s="48" t="e">
        <f t="array" ref="AA93">INDEX(#REF!,SMALL(IF(#REF!=AA$1,ROW(#REF!),4^8),ROW(92:120)))&amp;""</f>
        <v>#REF!</v>
      </c>
      <c r="AC93" s="48"/>
    </row>
    <row r="94" ht="22.5" customHeight="1" spans="2:29">
      <c r="B94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AA94" s="48" t="e">
        <f t="array" ref="AA94">INDEX(#REF!,SMALL(IF(#REF!=AA$1,ROW(#REF!),4^8),ROW(93:121)))&amp;""</f>
        <v>#REF!</v>
      </c>
      <c r="AC94" s="48"/>
    </row>
    <row r="95" ht="22.5" customHeight="1" spans="2:29">
      <c r="B95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AA95" s="48" t="e">
        <f t="array" ref="AA95">INDEX(#REF!,SMALL(IF(#REF!=AA$1,ROW(#REF!),4^8),ROW(94:122)))&amp;""</f>
        <v>#REF!</v>
      </c>
      <c r="AC95" s="48"/>
    </row>
    <row r="96" ht="22.5" customHeight="1" spans="2:29">
      <c r="B96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AA96" s="48" t="e">
        <f t="array" ref="AA96">INDEX(#REF!,SMALL(IF(#REF!=AA$1,ROW(#REF!),4^8),ROW(95:123)))&amp;""</f>
        <v>#REF!</v>
      </c>
      <c r="AC96" s="48"/>
    </row>
    <row r="97" ht="22.5" customHeight="1" spans="2:29">
      <c r="B97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AA97" s="48" t="e">
        <f t="array" ref="AA97">INDEX(#REF!,SMALL(IF(#REF!=AA$1,ROW(#REF!),4^8),ROW(96:124)))&amp;""</f>
        <v>#REF!</v>
      </c>
      <c r="AC97" s="48"/>
    </row>
    <row r="98" ht="22.5" customHeight="1" spans="2:29">
      <c r="B9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AA98" s="48" t="e">
        <f t="array" ref="AA98">INDEX(#REF!,SMALL(IF(#REF!=AA$1,ROW(#REF!),4^8),ROW(97:125)))&amp;""</f>
        <v>#REF!</v>
      </c>
      <c r="AC98" s="48"/>
    </row>
    <row r="99" ht="22.5" customHeight="1" spans="2:29">
      <c r="B99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AA99" s="48" t="e">
        <f t="array" ref="AA99">INDEX(#REF!,SMALL(IF(#REF!=AA$1,ROW(#REF!),4^8),ROW(98:126)))&amp;""</f>
        <v>#REF!</v>
      </c>
      <c r="AC99" s="48"/>
    </row>
    <row r="100" ht="22.5" customHeight="1" spans="2:29">
      <c r="B100" s="40"/>
      <c r="C100" s="49"/>
      <c r="D100" s="49"/>
      <c r="E100" s="49"/>
      <c r="F100" s="49"/>
      <c r="G100" s="49"/>
      <c r="H100" s="49"/>
      <c r="I100" s="49"/>
      <c r="J100" s="49"/>
      <c r="K100" s="48"/>
      <c r="AA100" s="48" t="e">
        <f t="array" ref="AA100">INDEX(#REF!,SMALL(IF(#REF!=AA$1,ROW(#REF!),4^8),ROW(99:127)))&amp;""</f>
        <v>#REF!</v>
      </c>
      <c r="AC100" s="48"/>
    </row>
    <row r="101" ht="22.5" customHeight="1" spans="2:29">
      <c r="B101" s="40"/>
      <c r="AA101" s="48" t="e">
        <f t="array" ref="AA101">INDEX(#REF!,SMALL(IF(#REF!=AA$1,ROW(#REF!),4^8),ROW(100:128)))&amp;""</f>
        <v>#REF!</v>
      </c>
      <c r="AC101" s="48"/>
    </row>
    <row r="102" ht="22.5" customHeight="1" spans="2:27">
      <c r="B102" s="40"/>
      <c r="AA102" s="48"/>
    </row>
    <row r="103" ht="22.5" customHeight="1" spans="2:27">
      <c r="B103" s="40"/>
      <c r="AA103" s="48"/>
    </row>
    <row r="104" ht="22.5" customHeight="1" spans="2:27">
      <c r="B104" s="40"/>
      <c r="AA104" s="48"/>
    </row>
    <row r="105" ht="22.5" customHeight="1" spans="2:27">
      <c r="B105" s="40"/>
      <c r="AA105" s="48"/>
    </row>
    <row r="106" ht="22.5" customHeight="1" spans="2:27">
      <c r="B106" s="40"/>
      <c r="AA106" s="48"/>
    </row>
    <row r="107" ht="22.5" customHeight="1" spans="2:27">
      <c r="B107" s="40"/>
      <c r="AA107" s="48"/>
    </row>
    <row r="108" spans="2:27">
      <c r="B108" s="40"/>
      <c r="AA108" s="48"/>
    </row>
    <row r="109" spans="2:27">
      <c r="B109" s="40"/>
      <c r="AA109" s="48"/>
    </row>
    <row r="110" spans="2:27">
      <c r="B110" s="40"/>
      <c r="AA110" s="48"/>
    </row>
    <row r="111" spans="2:27">
      <c r="B111" s="40"/>
      <c r="AA111" s="48"/>
    </row>
    <row r="112" spans="2:27">
      <c r="B112" s="40"/>
      <c r="AA112" s="48"/>
    </row>
    <row r="113" spans="2:2">
      <c r="B113" s="40"/>
    </row>
    <row r="114" spans="2:2">
      <c r="B114" s="40"/>
    </row>
    <row r="115" spans="2:2">
      <c r="B115" s="40"/>
    </row>
    <row r="116" spans="2:2">
      <c r="B116" s="40"/>
    </row>
    <row r="117" spans="2:2">
      <c r="B117" s="40"/>
    </row>
    <row r="118" spans="2:2">
      <c r="B118" s="40"/>
    </row>
    <row r="119" spans="2:2">
      <c r="B119" s="40"/>
    </row>
    <row r="120" spans="2:2">
      <c r="B120" s="40"/>
    </row>
    <row r="121" spans="2:2">
      <c r="B121" s="40"/>
    </row>
    <row r="122" spans="2:2">
      <c r="B122" s="40"/>
    </row>
    <row r="123" spans="2:2">
      <c r="B123" s="40"/>
    </row>
    <row r="124" spans="2:2">
      <c r="B124" s="40"/>
    </row>
    <row r="125" spans="2:2">
      <c r="B125" s="40"/>
    </row>
    <row r="126" spans="2:2">
      <c r="B126" s="40"/>
    </row>
    <row r="127" spans="2:2">
      <c r="B127" s="40"/>
    </row>
    <row r="128" spans="2:2">
      <c r="B128" s="40"/>
    </row>
    <row r="129" spans="2:2">
      <c r="B129" s="40"/>
    </row>
    <row r="130" spans="2:2">
      <c r="B130" s="40"/>
    </row>
    <row r="131" spans="2:2">
      <c r="B131" s="40"/>
    </row>
    <row r="132" spans="2:2">
      <c r="B132" s="40"/>
    </row>
    <row r="133" spans="2:2">
      <c r="B133" s="40"/>
    </row>
    <row r="134" spans="2:2">
      <c r="B134" s="40"/>
    </row>
    <row r="135" spans="2:2">
      <c r="B135" s="40"/>
    </row>
    <row r="136" spans="2:2">
      <c r="B136" s="40"/>
    </row>
    <row r="137" spans="2:2">
      <c r="B137" s="40"/>
    </row>
    <row r="138" spans="2:2">
      <c r="B138" s="40"/>
    </row>
    <row r="139" spans="2:2">
      <c r="B139" s="40"/>
    </row>
    <row r="140" spans="2:2">
      <c r="B140" s="40"/>
    </row>
    <row r="141" spans="2:2">
      <c r="B141" s="40"/>
    </row>
    <row r="142" spans="2:2">
      <c r="B142" s="40"/>
    </row>
    <row r="143" spans="2:2">
      <c r="B143" s="40"/>
    </row>
    <row r="144" spans="2:2">
      <c r="B144" s="40"/>
    </row>
    <row r="145" spans="2:2">
      <c r="B145" s="40"/>
    </row>
    <row r="146" spans="2:2">
      <c r="B146" s="40"/>
    </row>
    <row r="147" spans="2:2">
      <c r="B147" s="40"/>
    </row>
    <row r="148" spans="2:2">
      <c r="B148" s="40"/>
    </row>
    <row r="149" spans="2:2">
      <c r="B149" s="40"/>
    </row>
    <row r="150" spans="2:2">
      <c r="B150" s="40"/>
    </row>
    <row r="151" spans="2:2">
      <c r="B151" s="40"/>
    </row>
    <row r="152" spans="2:2">
      <c r="B152" s="40"/>
    </row>
    <row r="153" spans="2:2">
      <c r="B153" s="40"/>
    </row>
    <row r="154" spans="2:2">
      <c r="B154" s="40"/>
    </row>
    <row r="155" spans="2:2">
      <c r="B155" s="40"/>
    </row>
    <row r="156" spans="2:2">
      <c r="B156" s="40"/>
    </row>
    <row r="157" spans="2:2">
      <c r="B157" s="40"/>
    </row>
    <row r="158" spans="2:2">
      <c r="B158" s="40"/>
    </row>
    <row r="159" spans="2:2">
      <c r="B159" s="40"/>
    </row>
    <row r="160" spans="2:2">
      <c r="B160" s="40"/>
    </row>
    <row r="161" spans="2:2">
      <c r="B161" s="40"/>
    </row>
    <row r="162" spans="2:2">
      <c r="B162" s="40"/>
    </row>
    <row r="163" spans="2:2">
      <c r="B163" s="40"/>
    </row>
    <row r="164" spans="2:2">
      <c r="B164" s="40"/>
    </row>
    <row r="165" spans="2:2">
      <c r="B165" s="40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>
    <pageSetUpPr fitToPage="1"/>
  </sheetPr>
  <dimension ref="A1:G571"/>
  <sheetViews>
    <sheetView workbookViewId="0">
      <selection activeCell="C15" sqref="C15"/>
    </sheetView>
  </sheetViews>
  <sheetFormatPr defaultColWidth="9" defaultRowHeight="12.75" outlineLevelCol="6"/>
  <cols>
    <col min="1" max="1" width="11.75" style="37" customWidth="1"/>
    <col min="2" max="2" width="11.5" style="37" customWidth="1"/>
    <col min="3" max="3" width="27.0833333333333" style="37" customWidth="1"/>
    <col min="4" max="4" width="9" style="37"/>
    <col min="5" max="5" width="38.75" style="37" customWidth="1"/>
    <col min="6" max="6" width="16.3333333333333" style="37" customWidth="1"/>
    <col min="7" max="7" width="24.0833333333333" style="37" customWidth="1"/>
    <col min="8" max="8" width="11.3333333333333" style="37" customWidth="1"/>
    <col min="9" max="258" width="9" style="37"/>
    <col min="259" max="259" width="27.0833333333333" style="37" customWidth="1"/>
    <col min="260" max="261" width="9" style="37"/>
    <col min="262" max="262" width="16.3333333333333" style="37" customWidth="1"/>
    <col min="263" max="263" width="24.0833333333333" style="37" customWidth="1"/>
    <col min="264" max="514" width="9" style="37"/>
    <col min="515" max="515" width="27.0833333333333" style="37" customWidth="1"/>
    <col min="516" max="517" width="9" style="37"/>
    <col min="518" max="518" width="16.3333333333333" style="37" customWidth="1"/>
    <col min="519" max="519" width="24.0833333333333" style="37" customWidth="1"/>
    <col min="520" max="770" width="9" style="37"/>
    <col min="771" max="771" width="27.0833333333333" style="37" customWidth="1"/>
    <col min="772" max="773" width="9" style="37"/>
    <col min="774" max="774" width="16.3333333333333" style="37" customWidth="1"/>
    <col min="775" max="775" width="24.0833333333333" style="37" customWidth="1"/>
    <col min="776" max="1026" width="9" style="37"/>
    <col min="1027" max="1027" width="27.0833333333333" style="37" customWidth="1"/>
    <col min="1028" max="1029" width="9" style="37"/>
    <col min="1030" max="1030" width="16.3333333333333" style="37" customWidth="1"/>
    <col min="1031" max="1031" width="24.0833333333333" style="37" customWidth="1"/>
    <col min="1032" max="1282" width="9" style="37"/>
    <col min="1283" max="1283" width="27.0833333333333" style="37" customWidth="1"/>
    <col min="1284" max="1285" width="9" style="37"/>
    <col min="1286" max="1286" width="16.3333333333333" style="37" customWidth="1"/>
    <col min="1287" max="1287" width="24.0833333333333" style="37" customWidth="1"/>
    <col min="1288" max="1538" width="9" style="37"/>
    <col min="1539" max="1539" width="27.0833333333333" style="37" customWidth="1"/>
    <col min="1540" max="1541" width="9" style="37"/>
    <col min="1542" max="1542" width="16.3333333333333" style="37" customWidth="1"/>
    <col min="1543" max="1543" width="24.0833333333333" style="37" customWidth="1"/>
    <col min="1544" max="1794" width="9" style="37"/>
    <col min="1795" max="1795" width="27.0833333333333" style="37" customWidth="1"/>
    <col min="1796" max="1797" width="9" style="37"/>
    <col min="1798" max="1798" width="16.3333333333333" style="37" customWidth="1"/>
    <col min="1799" max="1799" width="24.0833333333333" style="37" customWidth="1"/>
    <col min="1800" max="2050" width="9" style="37"/>
    <col min="2051" max="2051" width="27.0833333333333" style="37" customWidth="1"/>
    <col min="2052" max="2053" width="9" style="37"/>
    <col min="2054" max="2054" width="16.3333333333333" style="37" customWidth="1"/>
    <col min="2055" max="2055" width="24.0833333333333" style="37" customWidth="1"/>
    <col min="2056" max="2306" width="9" style="37"/>
    <col min="2307" max="2307" width="27.0833333333333" style="37" customWidth="1"/>
    <col min="2308" max="2309" width="9" style="37"/>
    <col min="2310" max="2310" width="16.3333333333333" style="37" customWidth="1"/>
    <col min="2311" max="2311" width="24.0833333333333" style="37" customWidth="1"/>
    <col min="2312" max="2562" width="9" style="37"/>
    <col min="2563" max="2563" width="27.0833333333333" style="37" customWidth="1"/>
    <col min="2564" max="2565" width="9" style="37"/>
    <col min="2566" max="2566" width="16.3333333333333" style="37" customWidth="1"/>
    <col min="2567" max="2567" width="24.0833333333333" style="37" customWidth="1"/>
    <col min="2568" max="2818" width="9" style="37"/>
    <col min="2819" max="2819" width="27.0833333333333" style="37" customWidth="1"/>
    <col min="2820" max="2821" width="9" style="37"/>
    <col min="2822" max="2822" width="16.3333333333333" style="37" customWidth="1"/>
    <col min="2823" max="2823" width="24.0833333333333" style="37" customWidth="1"/>
    <col min="2824" max="3074" width="9" style="37"/>
    <col min="3075" max="3075" width="27.0833333333333" style="37" customWidth="1"/>
    <col min="3076" max="3077" width="9" style="37"/>
    <col min="3078" max="3078" width="16.3333333333333" style="37" customWidth="1"/>
    <col min="3079" max="3079" width="24.0833333333333" style="37" customWidth="1"/>
    <col min="3080" max="3330" width="9" style="37"/>
    <col min="3331" max="3331" width="27.0833333333333" style="37" customWidth="1"/>
    <col min="3332" max="3333" width="9" style="37"/>
    <col min="3334" max="3334" width="16.3333333333333" style="37" customWidth="1"/>
    <col min="3335" max="3335" width="24.0833333333333" style="37" customWidth="1"/>
    <col min="3336" max="3586" width="9" style="37"/>
    <col min="3587" max="3587" width="27.0833333333333" style="37" customWidth="1"/>
    <col min="3588" max="3589" width="9" style="37"/>
    <col min="3590" max="3590" width="16.3333333333333" style="37" customWidth="1"/>
    <col min="3591" max="3591" width="24.0833333333333" style="37" customWidth="1"/>
    <col min="3592" max="3842" width="9" style="37"/>
    <col min="3843" max="3843" width="27.0833333333333" style="37" customWidth="1"/>
    <col min="3844" max="3845" width="9" style="37"/>
    <col min="3846" max="3846" width="16.3333333333333" style="37" customWidth="1"/>
    <col min="3847" max="3847" width="24.0833333333333" style="37" customWidth="1"/>
    <col min="3848" max="4098" width="9" style="37"/>
    <col min="4099" max="4099" width="27.0833333333333" style="37" customWidth="1"/>
    <col min="4100" max="4101" width="9" style="37"/>
    <col min="4102" max="4102" width="16.3333333333333" style="37" customWidth="1"/>
    <col min="4103" max="4103" width="24.0833333333333" style="37" customWidth="1"/>
    <col min="4104" max="4354" width="9" style="37"/>
    <col min="4355" max="4355" width="27.0833333333333" style="37" customWidth="1"/>
    <col min="4356" max="4357" width="9" style="37"/>
    <col min="4358" max="4358" width="16.3333333333333" style="37" customWidth="1"/>
    <col min="4359" max="4359" width="24.0833333333333" style="37" customWidth="1"/>
    <col min="4360" max="4610" width="9" style="37"/>
    <col min="4611" max="4611" width="27.0833333333333" style="37" customWidth="1"/>
    <col min="4612" max="4613" width="9" style="37"/>
    <col min="4614" max="4614" width="16.3333333333333" style="37" customWidth="1"/>
    <col min="4615" max="4615" width="24.0833333333333" style="37" customWidth="1"/>
    <col min="4616" max="4866" width="9" style="37"/>
    <col min="4867" max="4867" width="27.0833333333333" style="37" customWidth="1"/>
    <col min="4868" max="4869" width="9" style="37"/>
    <col min="4870" max="4870" width="16.3333333333333" style="37" customWidth="1"/>
    <col min="4871" max="4871" width="24.0833333333333" style="37" customWidth="1"/>
    <col min="4872" max="5122" width="9" style="37"/>
    <col min="5123" max="5123" width="27.0833333333333" style="37" customWidth="1"/>
    <col min="5124" max="5125" width="9" style="37"/>
    <col min="5126" max="5126" width="16.3333333333333" style="37" customWidth="1"/>
    <col min="5127" max="5127" width="24.0833333333333" style="37" customWidth="1"/>
    <col min="5128" max="5378" width="9" style="37"/>
    <col min="5379" max="5379" width="27.0833333333333" style="37" customWidth="1"/>
    <col min="5380" max="5381" width="9" style="37"/>
    <col min="5382" max="5382" width="16.3333333333333" style="37" customWidth="1"/>
    <col min="5383" max="5383" width="24.0833333333333" style="37" customWidth="1"/>
    <col min="5384" max="5634" width="9" style="37"/>
    <col min="5635" max="5635" width="27.0833333333333" style="37" customWidth="1"/>
    <col min="5636" max="5637" width="9" style="37"/>
    <col min="5638" max="5638" width="16.3333333333333" style="37" customWidth="1"/>
    <col min="5639" max="5639" width="24.0833333333333" style="37" customWidth="1"/>
    <col min="5640" max="5890" width="9" style="37"/>
    <col min="5891" max="5891" width="27.0833333333333" style="37" customWidth="1"/>
    <col min="5892" max="5893" width="9" style="37"/>
    <col min="5894" max="5894" width="16.3333333333333" style="37" customWidth="1"/>
    <col min="5895" max="5895" width="24.0833333333333" style="37" customWidth="1"/>
    <col min="5896" max="6146" width="9" style="37"/>
    <col min="6147" max="6147" width="27.0833333333333" style="37" customWidth="1"/>
    <col min="6148" max="6149" width="9" style="37"/>
    <col min="6150" max="6150" width="16.3333333333333" style="37" customWidth="1"/>
    <col min="6151" max="6151" width="24.0833333333333" style="37" customWidth="1"/>
    <col min="6152" max="6402" width="9" style="37"/>
    <col min="6403" max="6403" width="27.0833333333333" style="37" customWidth="1"/>
    <col min="6404" max="6405" width="9" style="37"/>
    <col min="6406" max="6406" width="16.3333333333333" style="37" customWidth="1"/>
    <col min="6407" max="6407" width="24.0833333333333" style="37" customWidth="1"/>
    <col min="6408" max="6658" width="9" style="37"/>
    <col min="6659" max="6659" width="27.0833333333333" style="37" customWidth="1"/>
    <col min="6660" max="6661" width="9" style="37"/>
    <col min="6662" max="6662" width="16.3333333333333" style="37" customWidth="1"/>
    <col min="6663" max="6663" width="24.0833333333333" style="37" customWidth="1"/>
    <col min="6664" max="6914" width="9" style="37"/>
    <col min="6915" max="6915" width="27.0833333333333" style="37" customWidth="1"/>
    <col min="6916" max="6917" width="9" style="37"/>
    <col min="6918" max="6918" width="16.3333333333333" style="37" customWidth="1"/>
    <col min="6919" max="6919" width="24.0833333333333" style="37" customWidth="1"/>
    <col min="6920" max="7170" width="9" style="37"/>
    <col min="7171" max="7171" width="27.0833333333333" style="37" customWidth="1"/>
    <col min="7172" max="7173" width="9" style="37"/>
    <col min="7174" max="7174" width="16.3333333333333" style="37" customWidth="1"/>
    <col min="7175" max="7175" width="24.0833333333333" style="37" customWidth="1"/>
    <col min="7176" max="7426" width="9" style="37"/>
    <col min="7427" max="7427" width="27.0833333333333" style="37" customWidth="1"/>
    <col min="7428" max="7429" width="9" style="37"/>
    <col min="7430" max="7430" width="16.3333333333333" style="37" customWidth="1"/>
    <col min="7431" max="7431" width="24.0833333333333" style="37" customWidth="1"/>
    <col min="7432" max="7682" width="9" style="37"/>
    <col min="7683" max="7683" width="27.0833333333333" style="37" customWidth="1"/>
    <col min="7684" max="7685" width="9" style="37"/>
    <col min="7686" max="7686" width="16.3333333333333" style="37" customWidth="1"/>
    <col min="7687" max="7687" width="24.0833333333333" style="37" customWidth="1"/>
    <col min="7688" max="7938" width="9" style="37"/>
    <col min="7939" max="7939" width="27.0833333333333" style="37" customWidth="1"/>
    <col min="7940" max="7941" width="9" style="37"/>
    <col min="7942" max="7942" width="16.3333333333333" style="37" customWidth="1"/>
    <col min="7943" max="7943" width="24.0833333333333" style="37" customWidth="1"/>
    <col min="7944" max="8194" width="9" style="37"/>
    <col min="8195" max="8195" width="27.0833333333333" style="37" customWidth="1"/>
    <col min="8196" max="8197" width="9" style="37"/>
    <col min="8198" max="8198" width="16.3333333333333" style="37" customWidth="1"/>
    <col min="8199" max="8199" width="24.0833333333333" style="37" customWidth="1"/>
    <col min="8200" max="8450" width="9" style="37"/>
    <col min="8451" max="8451" width="27.0833333333333" style="37" customWidth="1"/>
    <col min="8452" max="8453" width="9" style="37"/>
    <col min="8454" max="8454" width="16.3333333333333" style="37" customWidth="1"/>
    <col min="8455" max="8455" width="24.0833333333333" style="37" customWidth="1"/>
    <col min="8456" max="8706" width="9" style="37"/>
    <col min="8707" max="8707" width="27.0833333333333" style="37" customWidth="1"/>
    <col min="8708" max="8709" width="9" style="37"/>
    <col min="8710" max="8710" width="16.3333333333333" style="37" customWidth="1"/>
    <col min="8711" max="8711" width="24.0833333333333" style="37" customWidth="1"/>
    <col min="8712" max="8962" width="9" style="37"/>
    <col min="8963" max="8963" width="27.0833333333333" style="37" customWidth="1"/>
    <col min="8964" max="8965" width="9" style="37"/>
    <col min="8966" max="8966" width="16.3333333333333" style="37" customWidth="1"/>
    <col min="8967" max="8967" width="24.0833333333333" style="37" customWidth="1"/>
    <col min="8968" max="9218" width="9" style="37"/>
    <col min="9219" max="9219" width="27.0833333333333" style="37" customWidth="1"/>
    <col min="9220" max="9221" width="9" style="37"/>
    <col min="9222" max="9222" width="16.3333333333333" style="37" customWidth="1"/>
    <col min="9223" max="9223" width="24.0833333333333" style="37" customWidth="1"/>
    <col min="9224" max="9474" width="9" style="37"/>
    <col min="9475" max="9475" width="27.0833333333333" style="37" customWidth="1"/>
    <col min="9476" max="9477" width="9" style="37"/>
    <col min="9478" max="9478" width="16.3333333333333" style="37" customWidth="1"/>
    <col min="9479" max="9479" width="24.0833333333333" style="37" customWidth="1"/>
    <col min="9480" max="9730" width="9" style="37"/>
    <col min="9731" max="9731" width="27.0833333333333" style="37" customWidth="1"/>
    <col min="9732" max="9733" width="9" style="37"/>
    <col min="9734" max="9734" width="16.3333333333333" style="37" customWidth="1"/>
    <col min="9735" max="9735" width="24.0833333333333" style="37" customWidth="1"/>
    <col min="9736" max="9986" width="9" style="37"/>
    <col min="9987" max="9987" width="27.0833333333333" style="37" customWidth="1"/>
    <col min="9988" max="9989" width="9" style="37"/>
    <col min="9990" max="9990" width="16.3333333333333" style="37" customWidth="1"/>
    <col min="9991" max="9991" width="24.0833333333333" style="37" customWidth="1"/>
    <col min="9992" max="10242" width="9" style="37"/>
    <col min="10243" max="10243" width="27.0833333333333" style="37" customWidth="1"/>
    <col min="10244" max="10245" width="9" style="37"/>
    <col min="10246" max="10246" width="16.3333333333333" style="37" customWidth="1"/>
    <col min="10247" max="10247" width="24.0833333333333" style="37" customWidth="1"/>
    <col min="10248" max="10498" width="9" style="37"/>
    <col min="10499" max="10499" width="27.0833333333333" style="37" customWidth="1"/>
    <col min="10500" max="10501" width="9" style="37"/>
    <col min="10502" max="10502" width="16.3333333333333" style="37" customWidth="1"/>
    <col min="10503" max="10503" width="24.0833333333333" style="37" customWidth="1"/>
    <col min="10504" max="10754" width="9" style="37"/>
    <col min="10755" max="10755" width="27.0833333333333" style="37" customWidth="1"/>
    <col min="10756" max="10757" width="9" style="37"/>
    <col min="10758" max="10758" width="16.3333333333333" style="37" customWidth="1"/>
    <col min="10759" max="10759" width="24.0833333333333" style="37" customWidth="1"/>
    <col min="10760" max="11010" width="9" style="37"/>
    <col min="11011" max="11011" width="27.0833333333333" style="37" customWidth="1"/>
    <col min="11012" max="11013" width="9" style="37"/>
    <col min="11014" max="11014" width="16.3333333333333" style="37" customWidth="1"/>
    <col min="11015" max="11015" width="24.0833333333333" style="37" customWidth="1"/>
    <col min="11016" max="11266" width="9" style="37"/>
    <col min="11267" max="11267" width="27.0833333333333" style="37" customWidth="1"/>
    <col min="11268" max="11269" width="9" style="37"/>
    <col min="11270" max="11270" width="16.3333333333333" style="37" customWidth="1"/>
    <col min="11271" max="11271" width="24.0833333333333" style="37" customWidth="1"/>
    <col min="11272" max="11522" width="9" style="37"/>
    <col min="11523" max="11523" width="27.0833333333333" style="37" customWidth="1"/>
    <col min="11524" max="11525" width="9" style="37"/>
    <col min="11526" max="11526" width="16.3333333333333" style="37" customWidth="1"/>
    <col min="11527" max="11527" width="24.0833333333333" style="37" customWidth="1"/>
    <col min="11528" max="11778" width="9" style="37"/>
    <col min="11779" max="11779" width="27.0833333333333" style="37" customWidth="1"/>
    <col min="11780" max="11781" width="9" style="37"/>
    <col min="11782" max="11782" width="16.3333333333333" style="37" customWidth="1"/>
    <col min="11783" max="11783" width="24.0833333333333" style="37" customWidth="1"/>
    <col min="11784" max="12034" width="9" style="37"/>
    <col min="12035" max="12035" width="27.0833333333333" style="37" customWidth="1"/>
    <col min="12036" max="12037" width="9" style="37"/>
    <col min="12038" max="12038" width="16.3333333333333" style="37" customWidth="1"/>
    <col min="12039" max="12039" width="24.0833333333333" style="37" customWidth="1"/>
    <col min="12040" max="12290" width="9" style="37"/>
    <col min="12291" max="12291" width="27.0833333333333" style="37" customWidth="1"/>
    <col min="12292" max="12293" width="9" style="37"/>
    <col min="12294" max="12294" width="16.3333333333333" style="37" customWidth="1"/>
    <col min="12295" max="12295" width="24.0833333333333" style="37" customWidth="1"/>
    <col min="12296" max="12546" width="9" style="37"/>
    <col min="12547" max="12547" width="27.0833333333333" style="37" customWidth="1"/>
    <col min="12548" max="12549" width="9" style="37"/>
    <col min="12550" max="12550" width="16.3333333333333" style="37" customWidth="1"/>
    <col min="12551" max="12551" width="24.0833333333333" style="37" customWidth="1"/>
    <col min="12552" max="12802" width="9" style="37"/>
    <col min="12803" max="12803" width="27.0833333333333" style="37" customWidth="1"/>
    <col min="12804" max="12805" width="9" style="37"/>
    <col min="12806" max="12806" width="16.3333333333333" style="37" customWidth="1"/>
    <col min="12807" max="12807" width="24.0833333333333" style="37" customWidth="1"/>
    <col min="12808" max="13058" width="9" style="37"/>
    <col min="13059" max="13059" width="27.0833333333333" style="37" customWidth="1"/>
    <col min="13060" max="13061" width="9" style="37"/>
    <col min="13062" max="13062" width="16.3333333333333" style="37" customWidth="1"/>
    <col min="13063" max="13063" width="24.0833333333333" style="37" customWidth="1"/>
    <col min="13064" max="13314" width="9" style="37"/>
    <col min="13315" max="13315" width="27.0833333333333" style="37" customWidth="1"/>
    <col min="13316" max="13317" width="9" style="37"/>
    <col min="13318" max="13318" width="16.3333333333333" style="37" customWidth="1"/>
    <col min="13319" max="13319" width="24.0833333333333" style="37" customWidth="1"/>
    <col min="13320" max="13570" width="9" style="37"/>
    <col min="13571" max="13571" width="27.0833333333333" style="37" customWidth="1"/>
    <col min="13572" max="13573" width="9" style="37"/>
    <col min="13574" max="13574" width="16.3333333333333" style="37" customWidth="1"/>
    <col min="13575" max="13575" width="24.0833333333333" style="37" customWidth="1"/>
    <col min="13576" max="13826" width="9" style="37"/>
    <col min="13827" max="13827" width="27.0833333333333" style="37" customWidth="1"/>
    <col min="13828" max="13829" width="9" style="37"/>
    <col min="13830" max="13830" width="16.3333333333333" style="37" customWidth="1"/>
    <col min="13831" max="13831" width="24.0833333333333" style="37" customWidth="1"/>
    <col min="13832" max="14082" width="9" style="37"/>
    <col min="14083" max="14083" width="27.0833333333333" style="37" customWidth="1"/>
    <col min="14084" max="14085" width="9" style="37"/>
    <col min="14086" max="14086" width="16.3333333333333" style="37" customWidth="1"/>
    <col min="14087" max="14087" width="24.0833333333333" style="37" customWidth="1"/>
    <col min="14088" max="14338" width="9" style="37"/>
    <col min="14339" max="14339" width="27.0833333333333" style="37" customWidth="1"/>
    <col min="14340" max="14341" width="9" style="37"/>
    <col min="14342" max="14342" width="16.3333333333333" style="37" customWidth="1"/>
    <col min="14343" max="14343" width="24.0833333333333" style="37" customWidth="1"/>
    <col min="14344" max="14594" width="9" style="37"/>
    <col min="14595" max="14595" width="27.0833333333333" style="37" customWidth="1"/>
    <col min="14596" max="14597" width="9" style="37"/>
    <col min="14598" max="14598" width="16.3333333333333" style="37" customWidth="1"/>
    <col min="14599" max="14599" width="24.0833333333333" style="37" customWidth="1"/>
    <col min="14600" max="14850" width="9" style="37"/>
    <col min="14851" max="14851" width="27.0833333333333" style="37" customWidth="1"/>
    <col min="14852" max="14853" width="9" style="37"/>
    <col min="14854" max="14854" width="16.3333333333333" style="37" customWidth="1"/>
    <col min="14855" max="14855" width="24.0833333333333" style="37" customWidth="1"/>
    <col min="14856" max="15106" width="9" style="37"/>
    <col min="15107" max="15107" width="27.0833333333333" style="37" customWidth="1"/>
    <col min="15108" max="15109" width="9" style="37"/>
    <col min="15110" max="15110" width="16.3333333333333" style="37" customWidth="1"/>
    <col min="15111" max="15111" width="24.0833333333333" style="37" customWidth="1"/>
    <col min="15112" max="15362" width="9" style="37"/>
    <col min="15363" max="15363" width="27.0833333333333" style="37" customWidth="1"/>
    <col min="15364" max="15365" width="9" style="37"/>
    <col min="15366" max="15366" width="16.3333333333333" style="37" customWidth="1"/>
    <col min="15367" max="15367" width="24.0833333333333" style="37" customWidth="1"/>
    <col min="15368" max="15618" width="9" style="37"/>
    <col min="15619" max="15619" width="27.0833333333333" style="37" customWidth="1"/>
    <col min="15620" max="15621" width="9" style="37"/>
    <col min="15622" max="15622" width="16.3333333333333" style="37" customWidth="1"/>
    <col min="15623" max="15623" width="24.0833333333333" style="37" customWidth="1"/>
    <col min="15624" max="15874" width="9" style="37"/>
    <col min="15875" max="15875" width="27.0833333333333" style="37" customWidth="1"/>
    <col min="15876" max="15877" width="9" style="37"/>
    <col min="15878" max="15878" width="16.3333333333333" style="37" customWidth="1"/>
    <col min="15879" max="15879" width="24.0833333333333" style="37" customWidth="1"/>
    <col min="15880" max="16130" width="9" style="37"/>
    <col min="16131" max="16131" width="27.0833333333333" style="37" customWidth="1"/>
    <col min="16132" max="16133" width="9" style="37"/>
    <col min="16134" max="16134" width="16.3333333333333" style="37" customWidth="1"/>
    <col min="16135" max="16135" width="24.0833333333333" style="37" customWidth="1"/>
    <col min="16136" max="16384" width="9" style="37"/>
  </cols>
  <sheetData>
    <row r="1" ht="25" customHeight="1" spans="1:1">
      <c r="A1" s="38" t="s">
        <v>30</v>
      </c>
    </row>
    <row r="2" ht="20.15" customHeight="1" spans="1:7">
      <c r="A2" s="39" t="s">
        <v>31</v>
      </c>
      <c r="B2" s="39" t="s">
        <v>32</v>
      </c>
      <c r="C2" s="39" t="s">
        <v>33</v>
      </c>
      <c r="D2" s="39" t="s">
        <v>34</v>
      </c>
      <c r="E2" s="39" t="s">
        <v>35</v>
      </c>
      <c r="F2" s="39" t="s">
        <v>36</v>
      </c>
      <c r="G2" s="39" t="s">
        <v>37</v>
      </c>
    </row>
    <row r="3" spans="1:7">
      <c r="A3" s="37" t="s">
        <v>38</v>
      </c>
      <c r="B3" s="37" t="s">
        <v>39</v>
      </c>
      <c r="C3" s="37" t="s">
        <v>40</v>
      </c>
      <c r="D3" s="37" t="s">
        <v>41</v>
      </c>
      <c r="E3" s="37" t="s">
        <v>42</v>
      </c>
      <c r="F3" s="37" t="s">
        <v>43</v>
      </c>
      <c r="G3" s="37" t="s">
        <v>44</v>
      </c>
    </row>
    <row r="4" spans="1:7">
      <c r="A4" s="37" t="s">
        <v>45</v>
      </c>
      <c r="B4" s="37" t="s">
        <v>46</v>
      </c>
      <c r="C4" s="37" t="s">
        <v>40</v>
      </c>
      <c r="D4" s="37" t="s">
        <v>47</v>
      </c>
      <c r="E4" s="37" t="s">
        <v>48</v>
      </c>
      <c r="F4" s="37" t="s">
        <v>49</v>
      </c>
      <c r="G4" s="37" t="s">
        <v>50</v>
      </c>
    </row>
    <row r="5" spans="1:7">
      <c r="A5" s="37" t="s">
        <v>51</v>
      </c>
      <c r="B5" s="37" t="s">
        <v>52</v>
      </c>
      <c r="C5" s="37" t="s">
        <v>40</v>
      </c>
      <c r="D5" s="37" t="s">
        <v>53</v>
      </c>
      <c r="E5" s="37" t="s">
        <v>54</v>
      </c>
      <c r="F5" s="37" t="s">
        <v>55</v>
      </c>
      <c r="G5" s="37" t="s">
        <v>56</v>
      </c>
    </row>
    <row r="6" spans="1:7">
      <c r="A6" s="37" t="s">
        <v>57</v>
      </c>
      <c r="B6" s="37" t="s">
        <v>58</v>
      </c>
      <c r="C6" s="37" t="s">
        <v>40</v>
      </c>
      <c r="D6" s="37" t="s">
        <v>59</v>
      </c>
      <c r="E6" s="37" t="s">
        <v>60</v>
      </c>
      <c r="F6" s="37" t="s">
        <v>61</v>
      </c>
      <c r="G6" s="37" t="s">
        <v>62</v>
      </c>
    </row>
    <row r="7" spans="1:7">
      <c r="A7" s="37" t="s">
        <v>63</v>
      </c>
      <c r="B7" s="37" t="s">
        <v>64</v>
      </c>
      <c r="C7" s="37" t="s">
        <v>65</v>
      </c>
      <c r="D7" s="37" t="s">
        <v>66</v>
      </c>
      <c r="E7" s="37" t="s">
        <v>67</v>
      </c>
      <c r="F7" s="37" t="s">
        <v>68</v>
      </c>
      <c r="G7" s="37" t="s">
        <v>69</v>
      </c>
    </row>
    <row r="8" spans="1:7">
      <c r="A8" s="37" t="s">
        <v>70</v>
      </c>
      <c r="B8" s="37" t="s">
        <v>71</v>
      </c>
      <c r="C8" s="37" t="s">
        <v>72</v>
      </c>
      <c r="D8" s="37" t="s">
        <v>73</v>
      </c>
      <c r="E8" s="37" t="s">
        <v>74</v>
      </c>
      <c r="F8" s="37" t="s">
        <v>75</v>
      </c>
      <c r="G8" s="37" t="s">
        <v>76</v>
      </c>
    </row>
    <row r="9" spans="1:7">
      <c r="A9" s="37" t="s">
        <v>77</v>
      </c>
      <c r="B9" s="37" t="s">
        <v>78</v>
      </c>
      <c r="C9" s="37" t="s">
        <v>72</v>
      </c>
      <c r="D9" s="37" t="s">
        <v>73</v>
      </c>
      <c r="E9" s="37" t="s">
        <v>79</v>
      </c>
      <c r="F9" s="37" t="s">
        <v>48</v>
      </c>
      <c r="G9" s="37" t="s">
        <v>48</v>
      </c>
    </row>
    <row r="10" spans="1:7">
      <c r="A10" s="37" t="s">
        <v>80</v>
      </c>
      <c r="B10" s="37" t="s">
        <v>81</v>
      </c>
      <c r="C10" s="37" t="s">
        <v>82</v>
      </c>
      <c r="D10" s="37" t="s">
        <v>83</v>
      </c>
      <c r="E10" s="37" t="s">
        <v>48</v>
      </c>
      <c r="F10" s="37" t="s">
        <v>84</v>
      </c>
      <c r="G10" s="37" t="s">
        <v>85</v>
      </c>
    </row>
    <row r="11" spans="1:7">
      <c r="A11" s="37" t="s">
        <v>86</v>
      </c>
      <c r="B11" s="37" t="s">
        <v>87</v>
      </c>
      <c r="C11" s="37" t="s">
        <v>88</v>
      </c>
      <c r="D11" s="37" t="s">
        <v>83</v>
      </c>
      <c r="E11" s="37" t="s">
        <v>48</v>
      </c>
      <c r="F11" s="37" t="s">
        <v>89</v>
      </c>
      <c r="G11" s="37" t="s">
        <v>90</v>
      </c>
    </row>
    <row r="12" spans="1:7">
      <c r="A12" s="37" t="s">
        <v>91</v>
      </c>
      <c r="B12" s="37" t="s">
        <v>92</v>
      </c>
      <c r="C12" s="37" t="s">
        <v>88</v>
      </c>
      <c r="D12" s="37" t="s">
        <v>83</v>
      </c>
      <c r="E12" s="37" t="s">
        <v>48</v>
      </c>
      <c r="F12" s="37" t="s">
        <v>93</v>
      </c>
      <c r="G12" s="37" t="s">
        <v>94</v>
      </c>
    </row>
    <row r="13" spans="1:7">
      <c r="A13" s="37" t="s">
        <v>95</v>
      </c>
      <c r="B13" s="37" t="s">
        <v>96</v>
      </c>
      <c r="C13" s="37" t="s">
        <v>88</v>
      </c>
      <c r="D13" s="37" t="s">
        <v>83</v>
      </c>
      <c r="E13" s="37" t="s">
        <v>97</v>
      </c>
      <c r="F13" s="37" t="s">
        <v>89</v>
      </c>
      <c r="G13" s="37" t="s">
        <v>98</v>
      </c>
    </row>
    <row r="14" spans="1:7">
      <c r="A14" s="37" t="s">
        <v>99</v>
      </c>
      <c r="B14" s="37" t="s">
        <v>100</v>
      </c>
      <c r="C14" s="37" t="s">
        <v>82</v>
      </c>
      <c r="D14" s="37" t="s">
        <v>83</v>
      </c>
      <c r="E14" s="37" t="s">
        <v>48</v>
      </c>
      <c r="F14" s="37" t="s">
        <v>101</v>
      </c>
      <c r="G14" s="37" t="s">
        <v>102</v>
      </c>
    </row>
    <row r="15" spans="1:7">
      <c r="A15" s="37" t="s">
        <v>103</v>
      </c>
      <c r="B15" s="37" t="s">
        <v>104</v>
      </c>
      <c r="C15" s="37" t="s">
        <v>82</v>
      </c>
      <c r="D15" s="37" t="s">
        <v>83</v>
      </c>
      <c r="E15" s="37" t="s">
        <v>48</v>
      </c>
      <c r="F15" s="37" t="s">
        <v>101</v>
      </c>
      <c r="G15" s="37" t="s">
        <v>105</v>
      </c>
    </row>
    <row r="16" spans="1:7">
      <c r="A16" s="37" t="s">
        <v>106</v>
      </c>
      <c r="B16" s="37" t="s">
        <v>107</v>
      </c>
      <c r="C16" s="37" t="s">
        <v>82</v>
      </c>
      <c r="D16" s="37" t="s">
        <v>83</v>
      </c>
      <c r="E16" s="37" t="s">
        <v>48</v>
      </c>
      <c r="F16" s="37" t="s">
        <v>101</v>
      </c>
      <c r="G16" s="37" t="s">
        <v>108</v>
      </c>
    </row>
    <row r="17" spans="1:7">
      <c r="A17" s="37" t="s">
        <v>109</v>
      </c>
      <c r="B17" s="37" t="s">
        <v>110</v>
      </c>
      <c r="C17" s="37" t="s">
        <v>82</v>
      </c>
      <c r="D17" s="37" t="s">
        <v>83</v>
      </c>
      <c r="E17" s="37" t="s">
        <v>48</v>
      </c>
      <c r="F17" s="37" t="s">
        <v>84</v>
      </c>
      <c r="G17" s="37" t="s">
        <v>111</v>
      </c>
    </row>
    <row r="18" spans="1:7">
      <c r="A18" s="37" t="s">
        <v>112</v>
      </c>
      <c r="B18" s="37" t="s">
        <v>113</v>
      </c>
      <c r="C18" s="37" t="s">
        <v>114</v>
      </c>
      <c r="D18" s="37" t="s">
        <v>115</v>
      </c>
      <c r="E18" s="37" t="s">
        <v>48</v>
      </c>
      <c r="F18" s="37" t="s">
        <v>116</v>
      </c>
      <c r="G18" s="37" t="s">
        <v>117</v>
      </c>
    </row>
    <row r="19" spans="1:7">
      <c r="A19" s="37" t="s">
        <v>118</v>
      </c>
      <c r="B19" s="37" t="s">
        <v>119</v>
      </c>
      <c r="C19" s="37" t="s">
        <v>114</v>
      </c>
      <c r="D19" s="37" t="s">
        <v>83</v>
      </c>
      <c r="E19" s="37" t="s">
        <v>48</v>
      </c>
      <c r="F19" s="37" t="s">
        <v>120</v>
      </c>
      <c r="G19" s="37" t="s">
        <v>121</v>
      </c>
    </row>
    <row r="20" spans="1:7">
      <c r="A20" s="37" t="s">
        <v>122</v>
      </c>
      <c r="B20" s="37" t="s">
        <v>123</v>
      </c>
      <c r="C20" s="37" t="s">
        <v>124</v>
      </c>
      <c r="D20" s="37" t="s">
        <v>125</v>
      </c>
      <c r="E20" s="37" t="s">
        <v>126</v>
      </c>
      <c r="F20" s="37" t="s">
        <v>127</v>
      </c>
      <c r="G20" s="37" t="s">
        <v>128</v>
      </c>
    </row>
    <row r="21" spans="1:7">
      <c r="A21" s="37" t="s">
        <v>129</v>
      </c>
      <c r="B21" s="37" t="s">
        <v>130</v>
      </c>
      <c r="C21" s="37" t="s">
        <v>131</v>
      </c>
      <c r="D21" s="37" t="s">
        <v>115</v>
      </c>
      <c r="E21" s="37" t="s">
        <v>132</v>
      </c>
      <c r="F21" s="37" t="s">
        <v>133</v>
      </c>
      <c r="G21" s="37" t="s">
        <v>134</v>
      </c>
    </row>
    <row r="22" spans="1:7">
      <c r="A22" s="37" t="s">
        <v>135</v>
      </c>
      <c r="B22" s="37" t="s">
        <v>136</v>
      </c>
      <c r="C22" s="37" t="s">
        <v>137</v>
      </c>
      <c r="D22" s="37" t="s">
        <v>138</v>
      </c>
      <c r="E22" s="37" t="s">
        <v>48</v>
      </c>
      <c r="F22" s="37" t="s">
        <v>139</v>
      </c>
      <c r="G22" s="37" t="s">
        <v>140</v>
      </c>
    </row>
    <row r="23" spans="1:7">
      <c r="A23" s="37" t="s">
        <v>141</v>
      </c>
      <c r="B23" s="37" t="s">
        <v>142</v>
      </c>
      <c r="C23" s="37" t="s">
        <v>137</v>
      </c>
      <c r="D23" s="37" t="s">
        <v>83</v>
      </c>
      <c r="E23" s="37" t="s">
        <v>48</v>
      </c>
      <c r="F23" s="37" t="s">
        <v>143</v>
      </c>
      <c r="G23" s="37" t="s">
        <v>144</v>
      </c>
    </row>
    <row r="24" spans="1:7">
      <c r="A24" s="37" t="s">
        <v>145</v>
      </c>
      <c r="B24" s="37" t="s">
        <v>146</v>
      </c>
      <c r="C24" s="37" t="s">
        <v>147</v>
      </c>
      <c r="D24" s="37" t="s">
        <v>83</v>
      </c>
      <c r="E24" s="37" t="s">
        <v>48</v>
      </c>
      <c r="F24" s="37" t="s">
        <v>148</v>
      </c>
      <c r="G24" s="37" t="s">
        <v>149</v>
      </c>
    </row>
    <row r="25" spans="1:7">
      <c r="A25" s="37" t="s">
        <v>150</v>
      </c>
      <c r="B25" s="37" t="s">
        <v>151</v>
      </c>
      <c r="C25" s="37" t="s">
        <v>137</v>
      </c>
      <c r="D25" s="37" t="s">
        <v>83</v>
      </c>
      <c r="E25" s="37" t="s">
        <v>48</v>
      </c>
      <c r="F25" s="37" t="s">
        <v>152</v>
      </c>
      <c r="G25" s="37" t="s">
        <v>153</v>
      </c>
    </row>
    <row r="26" spans="1:7">
      <c r="A26" s="37" t="s">
        <v>154</v>
      </c>
      <c r="B26" s="37" t="s">
        <v>155</v>
      </c>
      <c r="C26" s="37" t="s">
        <v>156</v>
      </c>
      <c r="D26" s="37" t="s">
        <v>138</v>
      </c>
      <c r="E26" s="37" t="s">
        <v>157</v>
      </c>
      <c r="F26" s="37" t="s">
        <v>158</v>
      </c>
      <c r="G26" s="37" t="s">
        <v>159</v>
      </c>
    </row>
    <row r="27" spans="1:7">
      <c r="A27" s="37" t="s">
        <v>160</v>
      </c>
      <c r="B27" s="37" t="s">
        <v>161</v>
      </c>
      <c r="C27" s="37" t="s">
        <v>156</v>
      </c>
      <c r="D27" s="37" t="s">
        <v>73</v>
      </c>
      <c r="E27" s="37" t="s">
        <v>48</v>
      </c>
      <c r="F27" s="37" t="s">
        <v>162</v>
      </c>
      <c r="G27" s="37" t="s">
        <v>163</v>
      </c>
    </row>
    <row r="28" spans="1:7">
      <c r="A28" s="37" t="s">
        <v>164</v>
      </c>
      <c r="B28" s="37" t="s">
        <v>165</v>
      </c>
      <c r="C28" s="37" t="s">
        <v>166</v>
      </c>
      <c r="D28" s="37" t="s">
        <v>167</v>
      </c>
      <c r="E28" s="37" t="s">
        <v>48</v>
      </c>
      <c r="F28" s="37" t="s">
        <v>168</v>
      </c>
      <c r="G28" s="37" t="s">
        <v>169</v>
      </c>
    </row>
    <row r="29" spans="1:7">
      <c r="A29" s="37" t="s">
        <v>170</v>
      </c>
      <c r="B29" s="37" t="s">
        <v>171</v>
      </c>
      <c r="C29" s="37" t="s">
        <v>156</v>
      </c>
      <c r="D29" s="37" t="s">
        <v>73</v>
      </c>
      <c r="E29" s="37" t="s">
        <v>48</v>
      </c>
      <c r="F29" s="37" t="s">
        <v>172</v>
      </c>
      <c r="G29" s="37" t="s">
        <v>173</v>
      </c>
    </row>
    <row r="30" spans="1:7">
      <c r="A30" s="37" t="s">
        <v>174</v>
      </c>
      <c r="B30" s="37" t="s">
        <v>175</v>
      </c>
      <c r="C30" s="37" t="s">
        <v>176</v>
      </c>
      <c r="D30" s="37" t="s">
        <v>177</v>
      </c>
      <c r="E30" s="37" t="s">
        <v>48</v>
      </c>
      <c r="F30" s="37" t="s">
        <v>178</v>
      </c>
      <c r="G30" s="37" t="s">
        <v>179</v>
      </c>
    </row>
    <row r="31" spans="1:7">
      <c r="A31" s="37" t="s">
        <v>180</v>
      </c>
      <c r="B31" s="37" t="s">
        <v>181</v>
      </c>
      <c r="C31" s="37" t="s">
        <v>156</v>
      </c>
      <c r="D31" s="37" t="s">
        <v>182</v>
      </c>
      <c r="E31" s="37" t="s">
        <v>48</v>
      </c>
      <c r="F31" s="37" t="s">
        <v>183</v>
      </c>
      <c r="G31" s="37" t="s">
        <v>184</v>
      </c>
    </row>
    <row r="32" spans="1:7">
      <c r="A32" s="37" t="s">
        <v>185</v>
      </c>
      <c r="B32" s="37" t="s">
        <v>186</v>
      </c>
      <c r="C32" s="37" t="s">
        <v>88</v>
      </c>
      <c r="D32" s="37" t="s">
        <v>115</v>
      </c>
      <c r="E32" s="37" t="s">
        <v>187</v>
      </c>
      <c r="F32" s="37" t="s">
        <v>89</v>
      </c>
      <c r="G32" s="37" t="s">
        <v>188</v>
      </c>
    </row>
    <row r="33" spans="1:7">
      <c r="A33" s="37" t="s">
        <v>189</v>
      </c>
      <c r="B33" s="37" t="s">
        <v>190</v>
      </c>
      <c r="C33" s="37" t="s">
        <v>147</v>
      </c>
      <c r="D33" s="37" t="s">
        <v>191</v>
      </c>
      <c r="E33" s="37" t="s">
        <v>48</v>
      </c>
      <c r="F33" s="37" t="s">
        <v>192</v>
      </c>
      <c r="G33" s="37" t="s">
        <v>193</v>
      </c>
    </row>
    <row r="34" spans="1:7">
      <c r="A34" s="37" t="s">
        <v>194</v>
      </c>
      <c r="B34" s="37" t="s">
        <v>195</v>
      </c>
      <c r="C34" s="37" t="s">
        <v>196</v>
      </c>
      <c r="D34" s="37" t="s">
        <v>197</v>
      </c>
      <c r="E34" s="37" t="s">
        <v>48</v>
      </c>
      <c r="F34" s="37" t="s">
        <v>198</v>
      </c>
      <c r="G34" s="37" t="s">
        <v>199</v>
      </c>
    </row>
    <row r="35" spans="1:7">
      <c r="A35" s="37" t="s">
        <v>200</v>
      </c>
      <c r="B35" s="37" t="s">
        <v>201</v>
      </c>
      <c r="C35" s="37" t="s">
        <v>202</v>
      </c>
      <c r="D35" s="37" t="s">
        <v>115</v>
      </c>
      <c r="E35" s="37" t="s">
        <v>203</v>
      </c>
      <c r="F35" s="37" t="s">
        <v>204</v>
      </c>
      <c r="G35" s="37" t="s">
        <v>205</v>
      </c>
    </row>
    <row r="36" spans="1:7">
      <c r="A36" s="37" t="s">
        <v>206</v>
      </c>
      <c r="B36" s="37" t="s">
        <v>207</v>
      </c>
      <c r="C36" s="37" t="s">
        <v>202</v>
      </c>
      <c r="D36" s="37" t="s">
        <v>83</v>
      </c>
      <c r="E36" s="37" t="s">
        <v>48</v>
      </c>
      <c r="F36" s="37" t="s">
        <v>208</v>
      </c>
      <c r="G36" s="37" t="s">
        <v>209</v>
      </c>
    </row>
    <row r="37" spans="1:7">
      <c r="A37" s="37" t="s">
        <v>210</v>
      </c>
      <c r="B37" s="37" t="s">
        <v>211</v>
      </c>
      <c r="C37" s="37" t="s">
        <v>202</v>
      </c>
      <c r="D37" s="37" t="s">
        <v>212</v>
      </c>
      <c r="E37" s="37" t="s">
        <v>48</v>
      </c>
      <c r="F37" s="37" t="s">
        <v>213</v>
      </c>
      <c r="G37" s="37" t="s">
        <v>214</v>
      </c>
    </row>
    <row r="38" spans="1:7">
      <c r="A38" s="37" t="s">
        <v>215</v>
      </c>
      <c r="B38" s="37" t="s">
        <v>216</v>
      </c>
      <c r="C38" s="37" t="s">
        <v>202</v>
      </c>
      <c r="D38" s="37" t="s">
        <v>167</v>
      </c>
      <c r="E38" s="37" t="s">
        <v>48</v>
      </c>
      <c r="F38" s="37" t="s">
        <v>217</v>
      </c>
      <c r="G38" s="37" t="s">
        <v>218</v>
      </c>
    </row>
    <row r="39" spans="1:7">
      <c r="A39" s="37" t="s">
        <v>219</v>
      </c>
      <c r="B39" s="37" t="s">
        <v>220</v>
      </c>
      <c r="C39" s="37" t="s">
        <v>202</v>
      </c>
      <c r="D39" s="37" t="s">
        <v>83</v>
      </c>
      <c r="E39" s="37" t="s">
        <v>48</v>
      </c>
      <c r="F39" s="37" t="s">
        <v>213</v>
      </c>
      <c r="G39" s="37" t="s">
        <v>221</v>
      </c>
    </row>
    <row r="40" spans="1:7">
      <c r="A40" s="37" t="s">
        <v>222</v>
      </c>
      <c r="B40" s="37" t="s">
        <v>223</v>
      </c>
      <c r="C40" s="37" t="s">
        <v>202</v>
      </c>
      <c r="D40" s="37" t="s">
        <v>224</v>
      </c>
      <c r="E40" s="37" t="s">
        <v>48</v>
      </c>
      <c r="F40" s="37" t="s">
        <v>217</v>
      </c>
      <c r="G40" s="37" t="s">
        <v>225</v>
      </c>
    </row>
    <row r="41" spans="1:7">
      <c r="A41" s="37" t="s">
        <v>226</v>
      </c>
      <c r="B41" s="37" t="s">
        <v>227</v>
      </c>
      <c r="C41" s="37" t="s">
        <v>202</v>
      </c>
      <c r="D41" s="37" t="s">
        <v>83</v>
      </c>
      <c r="E41" s="37" t="s">
        <v>48</v>
      </c>
      <c r="F41" s="37" t="s">
        <v>213</v>
      </c>
      <c r="G41" s="37" t="s">
        <v>228</v>
      </c>
    </row>
    <row r="42" spans="1:7">
      <c r="A42" s="37" t="s">
        <v>229</v>
      </c>
      <c r="B42" s="37" t="s">
        <v>230</v>
      </c>
      <c r="C42" s="37" t="s">
        <v>202</v>
      </c>
      <c r="D42" s="37" t="s">
        <v>231</v>
      </c>
      <c r="E42" s="37" t="s">
        <v>48</v>
      </c>
      <c r="F42" s="37" t="s">
        <v>232</v>
      </c>
      <c r="G42" s="37" t="s">
        <v>233</v>
      </c>
    </row>
    <row r="43" spans="1:7">
      <c r="A43" s="37" t="s">
        <v>234</v>
      </c>
      <c r="B43" s="37" t="s">
        <v>235</v>
      </c>
      <c r="C43" s="37" t="s">
        <v>236</v>
      </c>
      <c r="D43" s="37" t="s">
        <v>237</v>
      </c>
      <c r="E43" s="37" t="s">
        <v>48</v>
      </c>
      <c r="F43" s="37" t="s">
        <v>232</v>
      </c>
      <c r="G43" s="37" t="s">
        <v>238</v>
      </c>
    </row>
    <row r="44" spans="1:7">
      <c r="A44" s="37" t="s">
        <v>239</v>
      </c>
      <c r="B44" s="37" t="s">
        <v>240</v>
      </c>
      <c r="C44" s="37" t="s">
        <v>202</v>
      </c>
      <c r="D44" s="37" t="s">
        <v>83</v>
      </c>
      <c r="E44" s="37" t="s">
        <v>48</v>
      </c>
      <c r="F44" s="37" t="s">
        <v>232</v>
      </c>
      <c r="G44" s="37" t="s">
        <v>241</v>
      </c>
    </row>
    <row r="45" spans="1:7">
      <c r="A45" s="37" t="s">
        <v>242</v>
      </c>
      <c r="B45" s="37" t="s">
        <v>243</v>
      </c>
      <c r="C45" s="37" t="s">
        <v>202</v>
      </c>
      <c r="D45" s="37" t="s">
        <v>182</v>
      </c>
      <c r="E45" s="37" t="s">
        <v>48</v>
      </c>
      <c r="F45" s="37" t="s">
        <v>244</v>
      </c>
      <c r="G45" s="37" t="s">
        <v>245</v>
      </c>
    </row>
    <row r="46" spans="1:7">
      <c r="A46" s="37" t="s">
        <v>246</v>
      </c>
      <c r="B46" s="37" t="s">
        <v>247</v>
      </c>
      <c r="C46" s="37" t="s">
        <v>202</v>
      </c>
      <c r="D46" s="37" t="s">
        <v>182</v>
      </c>
      <c r="E46" s="37" t="s">
        <v>48</v>
      </c>
      <c r="F46" s="37" t="s">
        <v>244</v>
      </c>
      <c r="G46" s="37" t="s">
        <v>248</v>
      </c>
    </row>
    <row r="47" spans="1:7">
      <c r="A47" s="37" t="s">
        <v>249</v>
      </c>
      <c r="B47" s="37" t="s">
        <v>250</v>
      </c>
      <c r="C47" s="37" t="s">
        <v>202</v>
      </c>
      <c r="D47" s="37" t="s">
        <v>182</v>
      </c>
      <c r="E47" s="37" t="s">
        <v>48</v>
      </c>
      <c r="F47" s="37" t="s">
        <v>244</v>
      </c>
      <c r="G47" s="37" t="s">
        <v>251</v>
      </c>
    </row>
    <row r="48" spans="1:7">
      <c r="A48" s="37" t="s">
        <v>252</v>
      </c>
      <c r="B48" s="37" t="s">
        <v>253</v>
      </c>
      <c r="C48" s="37" t="s">
        <v>202</v>
      </c>
      <c r="D48" s="37" t="s">
        <v>182</v>
      </c>
      <c r="E48" s="37" t="s">
        <v>48</v>
      </c>
      <c r="F48" s="37" t="s">
        <v>48</v>
      </c>
      <c r="G48" s="37" t="s">
        <v>254</v>
      </c>
    </row>
    <row r="49" spans="1:7">
      <c r="A49" s="37" t="s">
        <v>255</v>
      </c>
      <c r="B49" s="37" t="s">
        <v>256</v>
      </c>
      <c r="C49" s="37" t="s">
        <v>202</v>
      </c>
      <c r="D49" s="37" t="s">
        <v>182</v>
      </c>
      <c r="E49" s="37" t="s">
        <v>48</v>
      </c>
      <c r="F49" s="37" t="s">
        <v>244</v>
      </c>
      <c r="G49" s="37" t="s">
        <v>257</v>
      </c>
    </row>
    <row r="50" spans="1:7">
      <c r="A50" s="37" t="s">
        <v>258</v>
      </c>
      <c r="B50" s="37" t="s">
        <v>259</v>
      </c>
      <c r="C50" s="37" t="s">
        <v>260</v>
      </c>
      <c r="D50" s="37" t="s">
        <v>83</v>
      </c>
      <c r="E50" s="37" t="s">
        <v>261</v>
      </c>
      <c r="F50" s="37" t="s">
        <v>148</v>
      </c>
      <c r="G50" s="37" t="s">
        <v>262</v>
      </c>
    </row>
    <row r="51" spans="1:7">
      <c r="A51" s="37" t="s">
        <v>263</v>
      </c>
      <c r="B51" s="37" t="s">
        <v>264</v>
      </c>
      <c r="C51" s="37" t="s">
        <v>147</v>
      </c>
      <c r="D51" s="37" t="s">
        <v>83</v>
      </c>
      <c r="E51" s="37" t="s">
        <v>265</v>
      </c>
      <c r="F51" s="37" t="s">
        <v>266</v>
      </c>
      <c r="G51" s="37" t="s">
        <v>267</v>
      </c>
    </row>
    <row r="52" spans="1:7">
      <c r="A52" s="37" t="s">
        <v>268</v>
      </c>
      <c r="B52" s="37" t="s">
        <v>269</v>
      </c>
      <c r="C52" s="37" t="s">
        <v>270</v>
      </c>
      <c r="D52" s="37" t="s">
        <v>271</v>
      </c>
      <c r="E52" s="37" t="s">
        <v>272</v>
      </c>
      <c r="F52" s="37" t="s">
        <v>273</v>
      </c>
      <c r="G52" s="37" t="s">
        <v>274</v>
      </c>
    </row>
    <row r="53" spans="1:7">
      <c r="A53" s="37" t="s">
        <v>275</v>
      </c>
      <c r="B53" s="37" t="s">
        <v>276</v>
      </c>
      <c r="C53" s="37" t="s">
        <v>196</v>
      </c>
      <c r="D53" s="37" t="s">
        <v>277</v>
      </c>
      <c r="E53" s="37" t="s">
        <v>48</v>
      </c>
      <c r="F53" s="37" t="s">
        <v>120</v>
      </c>
      <c r="G53" s="37" t="s">
        <v>278</v>
      </c>
    </row>
    <row r="54" spans="1:7">
      <c r="A54" s="37" t="s">
        <v>279</v>
      </c>
      <c r="B54" s="37" t="s">
        <v>280</v>
      </c>
      <c r="C54" s="37" t="s">
        <v>281</v>
      </c>
      <c r="D54" s="37" t="s">
        <v>73</v>
      </c>
      <c r="E54" s="37" t="s">
        <v>48</v>
      </c>
      <c r="F54" s="37" t="s">
        <v>282</v>
      </c>
      <c r="G54" s="37" t="s">
        <v>283</v>
      </c>
    </row>
    <row r="55" spans="1:7">
      <c r="A55" s="37" t="s">
        <v>284</v>
      </c>
      <c r="B55" s="37" t="s">
        <v>285</v>
      </c>
      <c r="C55" s="37" t="s">
        <v>286</v>
      </c>
      <c r="D55" s="37" t="s">
        <v>287</v>
      </c>
      <c r="E55" s="37" t="s">
        <v>288</v>
      </c>
      <c r="F55" s="37" t="s">
        <v>289</v>
      </c>
      <c r="G55" s="37" t="s">
        <v>290</v>
      </c>
    </row>
    <row r="56" spans="1:7">
      <c r="A56" s="37" t="s">
        <v>291</v>
      </c>
      <c r="B56" s="37" t="s">
        <v>292</v>
      </c>
      <c r="C56" s="37" t="s">
        <v>293</v>
      </c>
      <c r="D56" s="37" t="s">
        <v>167</v>
      </c>
      <c r="E56" s="37" t="s">
        <v>294</v>
      </c>
      <c r="F56" s="37" t="s">
        <v>295</v>
      </c>
      <c r="G56" s="37" t="s">
        <v>296</v>
      </c>
    </row>
    <row r="57" spans="1:7">
      <c r="A57" s="37" t="s">
        <v>297</v>
      </c>
      <c r="B57" s="37" t="s">
        <v>298</v>
      </c>
      <c r="C57" s="37" t="s">
        <v>196</v>
      </c>
      <c r="D57" s="37" t="s">
        <v>277</v>
      </c>
      <c r="E57" s="37" t="s">
        <v>48</v>
      </c>
      <c r="F57" s="37" t="s">
        <v>48</v>
      </c>
      <c r="G57" s="37" t="s">
        <v>299</v>
      </c>
    </row>
    <row r="58" spans="1:7">
      <c r="A58" s="37" t="s">
        <v>300</v>
      </c>
      <c r="B58" s="37" t="s">
        <v>301</v>
      </c>
      <c r="C58" s="37" t="s">
        <v>286</v>
      </c>
      <c r="D58" s="37" t="s">
        <v>302</v>
      </c>
      <c r="E58" s="37" t="s">
        <v>303</v>
      </c>
      <c r="F58" s="37" t="s">
        <v>295</v>
      </c>
      <c r="G58" s="37" t="s">
        <v>304</v>
      </c>
    </row>
    <row r="59" spans="1:7">
      <c r="A59" s="37" t="s">
        <v>305</v>
      </c>
      <c r="B59" s="37" t="s">
        <v>306</v>
      </c>
      <c r="C59" s="37" t="s">
        <v>124</v>
      </c>
      <c r="D59" s="37" t="s">
        <v>307</v>
      </c>
      <c r="E59" s="37" t="s">
        <v>48</v>
      </c>
      <c r="F59" s="37" t="s">
        <v>308</v>
      </c>
      <c r="G59" s="37" t="s">
        <v>309</v>
      </c>
    </row>
    <row r="60" spans="1:7">
      <c r="A60" s="37" t="s">
        <v>310</v>
      </c>
      <c r="B60" s="37" t="s">
        <v>311</v>
      </c>
      <c r="C60" s="37" t="s">
        <v>286</v>
      </c>
      <c r="D60" s="37" t="s">
        <v>312</v>
      </c>
      <c r="E60" s="37" t="s">
        <v>48</v>
      </c>
      <c r="F60" s="37" t="s">
        <v>48</v>
      </c>
      <c r="G60" s="37" t="s">
        <v>313</v>
      </c>
    </row>
    <row r="61" spans="1:7">
      <c r="A61" s="37" t="s">
        <v>314</v>
      </c>
      <c r="B61" s="37" t="s">
        <v>315</v>
      </c>
      <c r="C61" s="37" t="s">
        <v>286</v>
      </c>
      <c r="D61" s="37" t="s">
        <v>167</v>
      </c>
      <c r="E61" s="37" t="s">
        <v>316</v>
      </c>
      <c r="F61" s="37" t="s">
        <v>317</v>
      </c>
      <c r="G61" s="37" t="s">
        <v>318</v>
      </c>
    </row>
    <row r="62" spans="1:7">
      <c r="A62" s="37" t="s">
        <v>319</v>
      </c>
      <c r="B62" s="37" t="s">
        <v>320</v>
      </c>
      <c r="C62" s="37" t="s">
        <v>293</v>
      </c>
      <c r="D62" s="37" t="s">
        <v>321</v>
      </c>
      <c r="E62" s="37" t="s">
        <v>48</v>
      </c>
      <c r="F62" s="37" t="s">
        <v>322</v>
      </c>
      <c r="G62" s="37" t="s">
        <v>323</v>
      </c>
    </row>
    <row r="63" spans="1:7">
      <c r="A63" s="37" t="s">
        <v>324</v>
      </c>
      <c r="B63" s="37" t="s">
        <v>325</v>
      </c>
      <c r="C63" s="37" t="s">
        <v>286</v>
      </c>
      <c r="D63" s="37" t="s">
        <v>321</v>
      </c>
      <c r="E63" s="37" t="s">
        <v>48</v>
      </c>
      <c r="F63" s="37" t="s">
        <v>322</v>
      </c>
      <c r="G63" s="37" t="s">
        <v>326</v>
      </c>
    </row>
    <row r="64" spans="1:7">
      <c r="A64" s="37" t="s">
        <v>327</v>
      </c>
      <c r="B64" s="37" t="s">
        <v>328</v>
      </c>
      <c r="C64" s="37" t="s">
        <v>286</v>
      </c>
      <c r="D64" s="37" t="s">
        <v>321</v>
      </c>
      <c r="E64" s="37" t="s">
        <v>48</v>
      </c>
      <c r="F64" s="37" t="s">
        <v>322</v>
      </c>
      <c r="G64" s="37" t="s">
        <v>329</v>
      </c>
    </row>
    <row r="65" spans="1:7">
      <c r="A65" s="37" t="s">
        <v>330</v>
      </c>
      <c r="B65" s="37" t="s">
        <v>331</v>
      </c>
      <c r="C65" s="37" t="s">
        <v>286</v>
      </c>
      <c r="D65" s="37" t="s">
        <v>312</v>
      </c>
      <c r="E65" s="37" t="s">
        <v>332</v>
      </c>
      <c r="F65" s="37" t="s">
        <v>333</v>
      </c>
      <c r="G65" s="37" t="s">
        <v>334</v>
      </c>
    </row>
    <row r="66" spans="1:7">
      <c r="A66" s="37" t="s">
        <v>335</v>
      </c>
      <c r="B66" s="37" t="s">
        <v>336</v>
      </c>
      <c r="C66" s="37" t="s">
        <v>286</v>
      </c>
      <c r="D66" s="37" t="s">
        <v>321</v>
      </c>
      <c r="E66" s="37" t="s">
        <v>48</v>
      </c>
      <c r="F66" s="37" t="s">
        <v>322</v>
      </c>
      <c r="G66" s="37" t="s">
        <v>337</v>
      </c>
    </row>
    <row r="67" spans="1:7">
      <c r="A67" s="37" t="s">
        <v>338</v>
      </c>
      <c r="B67" s="37" t="s">
        <v>339</v>
      </c>
      <c r="C67" s="37" t="s">
        <v>40</v>
      </c>
      <c r="D67" s="37" t="s">
        <v>340</v>
      </c>
      <c r="E67" s="37" t="s">
        <v>341</v>
      </c>
      <c r="F67" s="37" t="s">
        <v>342</v>
      </c>
      <c r="G67" s="37" t="s">
        <v>343</v>
      </c>
    </row>
    <row r="68" spans="1:7">
      <c r="A68" s="37" t="s">
        <v>344</v>
      </c>
      <c r="B68" s="37" t="s">
        <v>345</v>
      </c>
      <c r="C68" s="37" t="s">
        <v>346</v>
      </c>
      <c r="D68" s="37" t="s">
        <v>347</v>
      </c>
      <c r="E68" s="37" t="s">
        <v>348</v>
      </c>
      <c r="F68" s="37" t="s">
        <v>349</v>
      </c>
      <c r="G68" s="37" t="s">
        <v>350</v>
      </c>
    </row>
    <row r="69" spans="1:7">
      <c r="A69" s="37" t="s">
        <v>351</v>
      </c>
      <c r="B69" s="37" t="s">
        <v>352</v>
      </c>
      <c r="C69" s="37" t="s">
        <v>346</v>
      </c>
      <c r="D69" s="37" t="s">
        <v>73</v>
      </c>
      <c r="E69" s="37" t="s">
        <v>48</v>
      </c>
      <c r="F69" s="37" t="s">
        <v>353</v>
      </c>
      <c r="G69" s="37" t="s">
        <v>354</v>
      </c>
    </row>
    <row r="70" spans="1:7">
      <c r="A70" s="37" t="s">
        <v>355</v>
      </c>
      <c r="B70" s="37" t="s">
        <v>356</v>
      </c>
      <c r="C70" s="37" t="s">
        <v>346</v>
      </c>
      <c r="D70" s="37" t="s">
        <v>73</v>
      </c>
      <c r="E70" s="37" t="s">
        <v>48</v>
      </c>
      <c r="F70" s="37" t="s">
        <v>353</v>
      </c>
      <c r="G70" s="37" t="s">
        <v>357</v>
      </c>
    </row>
    <row r="71" spans="1:7">
      <c r="A71" s="37" t="s">
        <v>358</v>
      </c>
      <c r="B71" s="37" t="s">
        <v>359</v>
      </c>
      <c r="C71" s="37" t="s">
        <v>346</v>
      </c>
      <c r="D71" s="37" t="s">
        <v>360</v>
      </c>
      <c r="E71" s="37" t="s">
        <v>361</v>
      </c>
      <c r="F71" s="37" t="s">
        <v>362</v>
      </c>
      <c r="G71" s="37" t="s">
        <v>363</v>
      </c>
    </row>
    <row r="72" spans="1:7">
      <c r="A72" s="37" t="s">
        <v>364</v>
      </c>
      <c r="B72" s="37" t="s">
        <v>365</v>
      </c>
      <c r="C72" s="37" t="s">
        <v>346</v>
      </c>
      <c r="D72" s="37" t="s">
        <v>277</v>
      </c>
      <c r="E72" s="37" t="s">
        <v>48</v>
      </c>
      <c r="F72" s="37" t="s">
        <v>366</v>
      </c>
      <c r="G72" s="37" t="s">
        <v>367</v>
      </c>
    </row>
    <row r="73" spans="1:7">
      <c r="A73" s="37" t="s">
        <v>368</v>
      </c>
      <c r="B73" s="37" t="s">
        <v>369</v>
      </c>
      <c r="C73" s="37" t="s">
        <v>346</v>
      </c>
      <c r="D73" s="37" t="s">
        <v>277</v>
      </c>
      <c r="E73" s="37" t="s">
        <v>48</v>
      </c>
      <c r="F73" s="37" t="s">
        <v>366</v>
      </c>
      <c r="G73" s="37" t="s">
        <v>370</v>
      </c>
    </row>
    <row r="74" spans="1:7">
      <c r="A74" s="37" t="s">
        <v>371</v>
      </c>
      <c r="B74" s="37" t="s">
        <v>372</v>
      </c>
      <c r="C74" s="37" t="s">
        <v>156</v>
      </c>
      <c r="D74" s="37" t="s">
        <v>83</v>
      </c>
      <c r="E74" s="37" t="s">
        <v>48</v>
      </c>
      <c r="F74" s="37" t="s">
        <v>342</v>
      </c>
      <c r="G74" s="37" t="s">
        <v>373</v>
      </c>
    </row>
    <row r="75" spans="1:7">
      <c r="A75" s="37" t="s">
        <v>374</v>
      </c>
      <c r="B75" s="37" t="s">
        <v>375</v>
      </c>
      <c r="C75" s="37" t="s">
        <v>346</v>
      </c>
      <c r="D75" s="37" t="s">
        <v>277</v>
      </c>
      <c r="E75" s="37" t="s">
        <v>48</v>
      </c>
      <c r="F75" s="37" t="s">
        <v>376</v>
      </c>
      <c r="G75" s="37" t="s">
        <v>377</v>
      </c>
    </row>
    <row r="76" spans="1:7">
      <c r="A76" s="37" t="s">
        <v>378</v>
      </c>
      <c r="B76" s="37" t="s">
        <v>379</v>
      </c>
      <c r="C76" s="37" t="s">
        <v>346</v>
      </c>
      <c r="D76" s="37" t="s">
        <v>277</v>
      </c>
      <c r="E76" s="37" t="s">
        <v>48</v>
      </c>
      <c r="F76" s="37" t="s">
        <v>362</v>
      </c>
      <c r="G76" s="37" t="s">
        <v>380</v>
      </c>
    </row>
    <row r="77" spans="1:7">
      <c r="A77" s="37" t="s">
        <v>381</v>
      </c>
      <c r="B77" s="37" t="s">
        <v>382</v>
      </c>
      <c r="C77" s="37" t="s">
        <v>346</v>
      </c>
      <c r="D77" s="37" t="s">
        <v>277</v>
      </c>
      <c r="E77" s="37" t="s">
        <v>48</v>
      </c>
      <c r="F77" s="37" t="s">
        <v>362</v>
      </c>
      <c r="G77" s="37" t="s">
        <v>383</v>
      </c>
    </row>
    <row r="78" spans="1:7">
      <c r="A78" s="37" t="s">
        <v>384</v>
      </c>
      <c r="B78" s="37" t="s">
        <v>385</v>
      </c>
      <c r="C78" s="37" t="s">
        <v>346</v>
      </c>
      <c r="D78" s="37" t="s">
        <v>386</v>
      </c>
      <c r="E78" s="37" t="s">
        <v>48</v>
      </c>
      <c r="F78" s="37" t="s">
        <v>376</v>
      </c>
      <c r="G78" s="37" t="s">
        <v>387</v>
      </c>
    </row>
    <row r="79" spans="1:7">
      <c r="A79" s="37" t="s">
        <v>388</v>
      </c>
      <c r="B79" s="37" t="s">
        <v>389</v>
      </c>
      <c r="C79" s="37" t="s">
        <v>346</v>
      </c>
      <c r="D79" s="37" t="s">
        <v>277</v>
      </c>
      <c r="E79" s="37" t="s">
        <v>48</v>
      </c>
      <c r="F79" s="37" t="s">
        <v>362</v>
      </c>
      <c r="G79" s="37" t="s">
        <v>390</v>
      </c>
    </row>
    <row r="80" spans="1:7">
      <c r="A80" s="37" t="s">
        <v>391</v>
      </c>
      <c r="B80" s="37" t="s">
        <v>392</v>
      </c>
      <c r="C80" s="37" t="s">
        <v>346</v>
      </c>
      <c r="D80" s="37" t="s">
        <v>386</v>
      </c>
      <c r="E80" s="37" t="s">
        <v>48</v>
      </c>
      <c r="F80" s="37" t="s">
        <v>366</v>
      </c>
      <c r="G80" s="37" t="s">
        <v>393</v>
      </c>
    </row>
    <row r="81" spans="1:7">
      <c r="A81" s="37" t="s">
        <v>394</v>
      </c>
      <c r="B81" s="37" t="s">
        <v>395</v>
      </c>
      <c r="C81" s="37" t="s">
        <v>346</v>
      </c>
      <c r="D81" s="37" t="s">
        <v>277</v>
      </c>
      <c r="E81" s="37" t="s">
        <v>48</v>
      </c>
      <c r="F81" s="37" t="s">
        <v>366</v>
      </c>
      <c r="G81" s="37" t="s">
        <v>396</v>
      </c>
    </row>
    <row r="82" spans="1:7">
      <c r="A82" s="37" t="s">
        <v>397</v>
      </c>
      <c r="B82" s="37" t="s">
        <v>398</v>
      </c>
      <c r="C82" s="37" t="s">
        <v>346</v>
      </c>
      <c r="D82" s="37" t="s">
        <v>386</v>
      </c>
      <c r="E82" s="37" t="s">
        <v>48</v>
      </c>
      <c r="F82" s="37" t="s">
        <v>362</v>
      </c>
      <c r="G82" s="37" t="s">
        <v>399</v>
      </c>
    </row>
    <row r="83" spans="1:7">
      <c r="A83" s="37" t="s">
        <v>400</v>
      </c>
      <c r="B83" s="37" t="s">
        <v>401</v>
      </c>
      <c r="C83" s="37" t="s">
        <v>346</v>
      </c>
      <c r="D83" s="37" t="s">
        <v>277</v>
      </c>
      <c r="E83" s="37" t="s">
        <v>48</v>
      </c>
      <c r="F83" s="37" t="s">
        <v>376</v>
      </c>
      <c r="G83" s="37" t="s">
        <v>402</v>
      </c>
    </row>
    <row r="84" spans="1:7">
      <c r="A84" s="37" t="s">
        <v>403</v>
      </c>
      <c r="B84" s="37" t="s">
        <v>404</v>
      </c>
      <c r="C84" s="37" t="s">
        <v>346</v>
      </c>
      <c r="D84" s="37" t="s">
        <v>277</v>
      </c>
      <c r="E84" s="37" t="s">
        <v>48</v>
      </c>
      <c r="F84" s="37" t="s">
        <v>366</v>
      </c>
      <c r="G84" s="37" t="s">
        <v>405</v>
      </c>
    </row>
    <row r="85" spans="1:7">
      <c r="A85" s="37" t="s">
        <v>406</v>
      </c>
      <c r="B85" s="37" t="s">
        <v>407</v>
      </c>
      <c r="C85" s="37" t="s">
        <v>346</v>
      </c>
      <c r="D85" s="37" t="s">
        <v>277</v>
      </c>
      <c r="E85" s="37" t="s">
        <v>48</v>
      </c>
      <c r="F85" s="37" t="s">
        <v>366</v>
      </c>
      <c r="G85" s="37" t="s">
        <v>408</v>
      </c>
    </row>
    <row r="86" spans="1:7">
      <c r="A86" s="37" t="s">
        <v>409</v>
      </c>
      <c r="B86" s="37" t="s">
        <v>410</v>
      </c>
      <c r="C86" s="37" t="s">
        <v>346</v>
      </c>
      <c r="D86" s="37" t="s">
        <v>277</v>
      </c>
      <c r="E86" s="37" t="s">
        <v>48</v>
      </c>
      <c r="F86" s="37" t="s">
        <v>366</v>
      </c>
      <c r="G86" s="37" t="s">
        <v>411</v>
      </c>
    </row>
    <row r="87" spans="1:7">
      <c r="A87" s="37" t="s">
        <v>412</v>
      </c>
      <c r="B87" s="37" t="s">
        <v>413</v>
      </c>
      <c r="C87" s="37" t="s">
        <v>346</v>
      </c>
      <c r="D87" s="37" t="s">
        <v>277</v>
      </c>
      <c r="E87" s="37" t="s">
        <v>48</v>
      </c>
      <c r="F87" s="37" t="s">
        <v>366</v>
      </c>
      <c r="G87" s="37" t="s">
        <v>414</v>
      </c>
    </row>
    <row r="88" spans="1:7">
      <c r="A88" s="37" t="s">
        <v>415</v>
      </c>
      <c r="B88" s="37" t="s">
        <v>416</v>
      </c>
      <c r="C88" s="37" t="s">
        <v>346</v>
      </c>
      <c r="D88" s="37" t="s">
        <v>277</v>
      </c>
      <c r="E88" s="37" t="s">
        <v>48</v>
      </c>
      <c r="F88" s="37" t="s">
        <v>376</v>
      </c>
      <c r="G88" s="37" t="s">
        <v>417</v>
      </c>
    </row>
    <row r="89" spans="1:7">
      <c r="A89" s="37" t="s">
        <v>418</v>
      </c>
      <c r="B89" s="37" t="s">
        <v>419</v>
      </c>
      <c r="C89" s="37" t="s">
        <v>346</v>
      </c>
      <c r="D89" s="37" t="s">
        <v>277</v>
      </c>
      <c r="E89" s="37" t="s">
        <v>48</v>
      </c>
      <c r="F89" s="37" t="s">
        <v>366</v>
      </c>
      <c r="G89" s="37" t="s">
        <v>420</v>
      </c>
    </row>
    <row r="90" spans="1:7">
      <c r="A90" s="37" t="s">
        <v>421</v>
      </c>
      <c r="B90" s="37" t="s">
        <v>422</v>
      </c>
      <c r="C90" s="37" t="s">
        <v>346</v>
      </c>
      <c r="D90" s="37" t="s">
        <v>277</v>
      </c>
      <c r="E90" s="37" t="s">
        <v>48</v>
      </c>
      <c r="F90" s="37" t="s">
        <v>423</v>
      </c>
      <c r="G90" s="37" t="s">
        <v>424</v>
      </c>
    </row>
    <row r="91" spans="1:7">
      <c r="A91" s="37" t="s">
        <v>425</v>
      </c>
      <c r="B91" s="37" t="s">
        <v>426</v>
      </c>
      <c r="C91" s="37" t="s">
        <v>346</v>
      </c>
      <c r="D91" s="37" t="s">
        <v>277</v>
      </c>
      <c r="E91" s="37" t="s">
        <v>48</v>
      </c>
      <c r="F91" s="37" t="s">
        <v>423</v>
      </c>
      <c r="G91" s="37" t="s">
        <v>427</v>
      </c>
    </row>
    <row r="92" spans="1:7">
      <c r="A92" s="37" t="s">
        <v>428</v>
      </c>
      <c r="B92" s="37" t="s">
        <v>429</v>
      </c>
      <c r="C92" s="37" t="s">
        <v>346</v>
      </c>
      <c r="D92" s="37" t="s">
        <v>307</v>
      </c>
      <c r="E92" s="37" t="s">
        <v>48</v>
      </c>
      <c r="F92" s="37" t="s">
        <v>430</v>
      </c>
      <c r="G92" s="37" t="s">
        <v>431</v>
      </c>
    </row>
    <row r="93" spans="1:7">
      <c r="A93" s="37" t="s">
        <v>432</v>
      </c>
      <c r="B93" s="37" t="s">
        <v>433</v>
      </c>
      <c r="C93" s="37" t="s">
        <v>72</v>
      </c>
      <c r="D93" s="37" t="s">
        <v>83</v>
      </c>
      <c r="E93" s="37" t="s">
        <v>434</v>
      </c>
      <c r="F93" s="37" t="s">
        <v>435</v>
      </c>
      <c r="G93" s="37" t="s">
        <v>436</v>
      </c>
    </row>
    <row r="94" spans="1:7">
      <c r="A94" s="37" t="s">
        <v>437</v>
      </c>
      <c r="B94" s="37" t="s">
        <v>438</v>
      </c>
      <c r="C94" s="37" t="s">
        <v>346</v>
      </c>
      <c r="D94" s="37" t="s">
        <v>197</v>
      </c>
      <c r="E94" s="37" t="s">
        <v>48</v>
      </c>
      <c r="F94" s="37" t="s">
        <v>439</v>
      </c>
      <c r="G94" s="37" t="s">
        <v>440</v>
      </c>
    </row>
    <row r="95" spans="1:7">
      <c r="A95" s="37" t="s">
        <v>441</v>
      </c>
      <c r="B95" s="37" t="s">
        <v>442</v>
      </c>
      <c r="C95" s="37" t="s">
        <v>443</v>
      </c>
      <c r="D95" s="37" t="s">
        <v>197</v>
      </c>
      <c r="E95" s="37" t="s">
        <v>48</v>
      </c>
      <c r="F95" s="37" t="s">
        <v>444</v>
      </c>
      <c r="G95" s="37" t="s">
        <v>445</v>
      </c>
    </row>
    <row r="96" spans="1:7">
      <c r="A96" s="37" t="s">
        <v>446</v>
      </c>
      <c r="B96" s="37" t="s">
        <v>447</v>
      </c>
      <c r="C96" s="37" t="s">
        <v>346</v>
      </c>
      <c r="D96" s="37" t="s">
        <v>197</v>
      </c>
      <c r="E96" s="37" t="s">
        <v>48</v>
      </c>
      <c r="F96" s="37" t="s">
        <v>444</v>
      </c>
      <c r="G96" s="37" t="s">
        <v>448</v>
      </c>
    </row>
    <row r="97" spans="1:7">
      <c r="A97" s="37" t="s">
        <v>449</v>
      </c>
      <c r="B97" s="37" t="s">
        <v>450</v>
      </c>
      <c r="C97" s="37" t="s">
        <v>346</v>
      </c>
      <c r="D97" s="37" t="s">
        <v>197</v>
      </c>
      <c r="E97" s="37" t="s">
        <v>48</v>
      </c>
      <c r="F97" s="37" t="s">
        <v>439</v>
      </c>
      <c r="G97" s="37" t="s">
        <v>451</v>
      </c>
    </row>
    <row r="98" spans="1:7">
      <c r="A98" s="37" t="s">
        <v>452</v>
      </c>
      <c r="B98" s="37" t="s">
        <v>453</v>
      </c>
      <c r="C98" s="37" t="s">
        <v>346</v>
      </c>
      <c r="D98" s="37" t="s">
        <v>125</v>
      </c>
      <c r="E98" s="37" t="s">
        <v>454</v>
      </c>
      <c r="F98" s="37" t="s">
        <v>127</v>
      </c>
      <c r="G98" s="37" t="s">
        <v>455</v>
      </c>
    </row>
    <row r="99" spans="1:7">
      <c r="A99" s="37" t="s">
        <v>456</v>
      </c>
      <c r="B99" s="37" t="s">
        <v>457</v>
      </c>
      <c r="C99" s="37" t="s">
        <v>443</v>
      </c>
      <c r="D99" s="37" t="s">
        <v>347</v>
      </c>
      <c r="E99" s="37" t="s">
        <v>458</v>
      </c>
      <c r="F99" s="37" t="s">
        <v>459</v>
      </c>
      <c r="G99" s="37" t="s">
        <v>460</v>
      </c>
    </row>
    <row r="100" spans="1:7">
      <c r="A100" s="37" t="s">
        <v>461</v>
      </c>
      <c r="B100" s="37" t="s">
        <v>462</v>
      </c>
      <c r="C100" s="37" t="s">
        <v>463</v>
      </c>
      <c r="D100" s="37" t="s">
        <v>360</v>
      </c>
      <c r="E100" s="37" t="s">
        <v>464</v>
      </c>
      <c r="F100" s="37" t="s">
        <v>465</v>
      </c>
      <c r="G100" s="37" t="s">
        <v>466</v>
      </c>
    </row>
    <row r="101" spans="1:7">
      <c r="A101" s="37" t="s">
        <v>467</v>
      </c>
      <c r="B101" s="37" t="s">
        <v>468</v>
      </c>
      <c r="C101" s="37" t="s">
        <v>114</v>
      </c>
      <c r="D101" s="37" t="s">
        <v>138</v>
      </c>
      <c r="E101" s="37" t="s">
        <v>469</v>
      </c>
      <c r="F101" s="37" t="s">
        <v>116</v>
      </c>
      <c r="G101" s="37" t="s">
        <v>470</v>
      </c>
    </row>
    <row r="102" spans="1:7">
      <c r="A102" s="37" t="s">
        <v>471</v>
      </c>
      <c r="B102" s="37" t="s">
        <v>472</v>
      </c>
      <c r="C102" s="37" t="s">
        <v>443</v>
      </c>
      <c r="D102" s="37" t="s">
        <v>73</v>
      </c>
      <c r="E102" s="37" t="s">
        <v>48</v>
      </c>
      <c r="F102" s="37" t="s">
        <v>459</v>
      </c>
      <c r="G102" s="37" t="s">
        <v>473</v>
      </c>
    </row>
    <row r="103" spans="1:7">
      <c r="A103" s="37" t="s">
        <v>474</v>
      </c>
      <c r="B103" s="37" t="s">
        <v>475</v>
      </c>
      <c r="C103" s="37" t="s">
        <v>443</v>
      </c>
      <c r="D103" s="37" t="s">
        <v>277</v>
      </c>
      <c r="E103" s="37" t="s">
        <v>48</v>
      </c>
      <c r="F103" s="37" t="s">
        <v>459</v>
      </c>
      <c r="G103" s="37" t="s">
        <v>476</v>
      </c>
    </row>
    <row r="104" spans="1:7">
      <c r="A104" s="37" t="s">
        <v>477</v>
      </c>
      <c r="B104" s="37" t="s">
        <v>478</v>
      </c>
      <c r="C104" s="37" t="s">
        <v>443</v>
      </c>
      <c r="D104" s="37" t="s">
        <v>277</v>
      </c>
      <c r="E104" s="37" t="s">
        <v>48</v>
      </c>
      <c r="F104" s="37" t="s">
        <v>479</v>
      </c>
      <c r="G104" s="37" t="s">
        <v>480</v>
      </c>
    </row>
    <row r="105" spans="1:7">
      <c r="A105" s="37" t="s">
        <v>481</v>
      </c>
      <c r="B105" s="37" t="s">
        <v>482</v>
      </c>
      <c r="C105" s="37" t="s">
        <v>443</v>
      </c>
      <c r="D105" s="37" t="s">
        <v>277</v>
      </c>
      <c r="E105" s="37" t="s">
        <v>48</v>
      </c>
      <c r="F105" s="37" t="s">
        <v>479</v>
      </c>
      <c r="G105" s="37" t="s">
        <v>483</v>
      </c>
    </row>
    <row r="106" spans="1:7">
      <c r="A106" s="37" t="s">
        <v>484</v>
      </c>
      <c r="B106" s="37" t="s">
        <v>485</v>
      </c>
      <c r="C106" s="37" t="s">
        <v>443</v>
      </c>
      <c r="D106" s="37" t="s">
        <v>386</v>
      </c>
      <c r="E106" s="37" t="s">
        <v>486</v>
      </c>
      <c r="F106" s="37" t="s">
        <v>479</v>
      </c>
      <c r="G106" s="37" t="s">
        <v>487</v>
      </c>
    </row>
    <row r="107" spans="1:7">
      <c r="A107" s="37" t="s">
        <v>488</v>
      </c>
      <c r="B107" s="37" t="s">
        <v>489</v>
      </c>
      <c r="C107" s="37" t="s">
        <v>443</v>
      </c>
      <c r="D107" s="37" t="s">
        <v>277</v>
      </c>
      <c r="E107" s="37" t="s">
        <v>48</v>
      </c>
      <c r="F107" s="37" t="s">
        <v>479</v>
      </c>
      <c r="G107" s="37" t="s">
        <v>490</v>
      </c>
    </row>
    <row r="108" spans="1:7">
      <c r="A108" s="37" t="s">
        <v>491</v>
      </c>
      <c r="B108" s="37" t="s">
        <v>492</v>
      </c>
      <c r="C108" s="37" t="s">
        <v>443</v>
      </c>
      <c r="D108" s="37" t="s">
        <v>277</v>
      </c>
      <c r="E108" s="37" t="s">
        <v>48</v>
      </c>
      <c r="F108" s="37" t="s">
        <v>479</v>
      </c>
      <c r="G108" s="37" t="s">
        <v>493</v>
      </c>
    </row>
    <row r="109" spans="1:7">
      <c r="A109" s="37" t="s">
        <v>494</v>
      </c>
      <c r="B109" s="37" t="s">
        <v>495</v>
      </c>
      <c r="C109" s="37" t="s">
        <v>496</v>
      </c>
      <c r="D109" s="37" t="s">
        <v>386</v>
      </c>
      <c r="E109" s="37" t="s">
        <v>497</v>
      </c>
      <c r="F109" s="37" t="s">
        <v>479</v>
      </c>
      <c r="G109" s="37" t="s">
        <v>498</v>
      </c>
    </row>
    <row r="110" spans="1:7">
      <c r="A110" s="37" t="s">
        <v>499</v>
      </c>
      <c r="B110" s="37" t="s">
        <v>500</v>
      </c>
      <c r="C110" s="37" t="s">
        <v>443</v>
      </c>
      <c r="D110" s="37" t="s">
        <v>277</v>
      </c>
      <c r="E110" s="37" t="s">
        <v>48</v>
      </c>
      <c r="F110" s="37" t="s">
        <v>479</v>
      </c>
      <c r="G110" s="37" t="s">
        <v>501</v>
      </c>
    </row>
    <row r="111" spans="1:7">
      <c r="A111" s="37" t="s">
        <v>502</v>
      </c>
      <c r="B111" s="37" t="s">
        <v>503</v>
      </c>
      <c r="C111" s="37" t="s">
        <v>443</v>
      </c>
      <c r="D111" s="37" t="s">
        <v>277</v>
      </c>
      <c r="E111" s="37" t="s">
        <v>48</v>
      </c>
      <c r="F111" s="37" t="s">
        <v>479</v>
      </c>
      <c r="G111" s="37" t="s">
        <v>504</v>
      </c>
    </row>
    <row r="112" spans="1:7">
      <c r="A112" s="37" t="s">
        <v>505</v>
      </c>
      <c r="B112" s="37" t="s">
        <v>506</v>
      </c>
      <c r="C112" s="37" t="s">
        <v>443</v>
      </c>
      <c r="D112" s="37" t="s">
        <v>277</v>
      </c>
      <c r="E112" s="37" t="s">
        <v>48</v>
      </c>
      <c r="F112" s="37" t="s">
        <v>479</v>
      </c>
      <c r="G112" s="37" t="s">
        <v>507</v>
      </c>
    </row>
    <row r="113" spans="1:7">
      <c r="A113" s="37" t="s">
        <v>508</v>
      </c>
      <c r="B113" s="37" t="s">
        <v>509</v>
      </c>
      <c r="C113" s="37" t="s">
        <v>137</v>
      </c>
      <c r="D113" s="37" t="s">
        <v>83</v>
      </c>
      <c r="E113" s="37" t="s">
        <v>48</v>
      </c>
      <c r="F113" s="37" t="s">
        <v>510</v>
      </c>
      <c r="G113" s="37" t="s">
        <v>511</v>
      </c>
    </row>
    <row r="114" spans="1:7">
      <c r="A114" s="37" t="s">
        <v>512</v>
      </c>
      <c r="B114" s="37" t="s">
        <v>513</v>
      </c>
      <c r="C114" s="37" t="s">
        <v>496</v>
      </c>
      <c r="D114" s="37" t="s">
        <v>347</v>
      </c>
      <c r="E114" s="37" t="s">
        <v>514</v>
      </c>
      <c r="F114" s="37" t="s">
        <v>48</v>
      </c>
      <c r="G114" s="37" t="s">
        <v>515</v>
      </c>
    </row>
    <row r="115" spans="1:7">
      <c r="A115" s="37" t="s">
        <v>516</v>
      </c>
      <c r="B115" s="37" t="s">
        <v>517</v>
      </c>
      <c r="C115" s="37" t="s">
        <v>236</v>
      </c>
      <c r="D115" s="37" t="s">
        <v>138</v>
      </c>
      <c r="E115" s="37" t="s">
        <v>518</v>
      </c>
      <c r="F115" s="37" t="s">
        <v>519</v>
      </c>
      <c r="G115" s="37" t="s">
        <v>520</v>
      </c>
    </row>
    <row r="116" spans="1:7">
      <c r="A116" s="37" t="s">
        <v>521</v>
      </c>
      <c r="B116" s="37" t="s">
        <v>522</v>
      </c>
      <c r="C116" s="37" t="s">
        <v>496</v>
      </c>
      <c r="D116" s="37" t="s">
        <v>386</v>
      </c>
      <c r="E116" s="37" t="s">
        <v>48</v>
      </c>
      <c r="F116" s="37" t="s">
        <v>519</v>
      </c>
      <c r="G116" s="37" t="s">
        <v>523</v>
      </c>
    </row>
    <row r="117" spans="1:7">
      <c r="A117" s="37" t="s">
        <v>524</v>
      </c>
      <c r="B117" s="37" t="s">
        <v>525</v>
      </c>
      <c r="C117" s="37" t="s">
        <v>196</v>
      </c>
      <c r="D117" s="37" t="s">
        <v>360</v>
      </c>
      <c r="E117" s="37" t="s">
        <v>526</v>
      </c>
      <c r="F117" s="37" t="s">
        <v>527</v>
      </c>
      <c r="G117" s="37" t="s">
        <v>528</v>
      </c>
    </row>
    <row r="118" spans="1:7">
      <c r="A118" s="37" t="s">
        <v>529</v>
      </c>
      <c r="B118" s="37" t="s">
        <v>530</v>
      </c>
      <c r="C118" s="37" t="s">
        <v>196</v>
      </c>
      <c r="D118" s="37" t="s">
        <v>73</v>
      </c>
      <c r="E118" s="37" t="s">
        <v>48</v>
      </c>
      <c r="F118" s="37" t="s">
        <v>531</v>
      </c>
      <c r="G118" s="37" t="s">
        <v>532</v>
      </c>
    </row>
    <row r="119" spans="1:7">
      <c r="A119" s="37" t="s">
        <v>533</v>
      </c>
      <c r="B119" s="37" t="s">
        <v>534</v>
      </c>
      <c r="C119" s="37" t="s">
        <v>196</v>
      </c>
      <c r="D119" s="37" t="s">
        <v>277</v>
      </c>
      <c r="E119" s="37" t="s">
        <v>48</v>
      </c>
      <c r="F119" s="37" t="s">
        <v>531</v>
      </c>
      <c r="G119" s="37" t="s">
        <v>535</v>
      </c>
    </row>
    <row r="120" spans="1:7">
      <c r="A120" s="37" t="s">
        <v>536</v>
      </c>
      <c r="B120" s="37" t="s">
        <v>537</v>
      </c>
      <c r="C120" s="37" t="s">
        <v>196</v>
      </c>
      <c r="D120" s="37" t="s">
        <v>277</v>
      </c>
      <c r="E120" s="37" t="s">
        <v>48</v>
      </c>
      <c r="F120" s="37" t="s">
        <v>538</v>
      </c>
      <c r="G120" s="37" t="s">
        <v>539</v>
      </c>
    </row>
    <row r="121" spans="1:7">
      <c r="A121" s="37" t="s">
        <v>540</v>
      </c>
      <c r="B121" s="37" t="s">
        <v>541</v>
      </c>
      <c r="C121" s="37" t="s">
        <v>196</v>
      </c>
      <c r="D121" s="37" t="s">
        <v>277</v>
      </c>
      <c r="E121" s="37" t="s">
        <v>48</v>
      </c>
      <c r="F121" s="37" t="s">
        <v>538</v>
      </c>
      <c r="G121" s="37" t="s">
        <v>542</v>
      </c>
    </row>
    <row r="122" spans="1:7">
      <c r="A122" s="37" t="s">
        <v>543</v>
      </c>
      <c r="B122" s="37" t="s">
        <v>544</v>
      </c>
      <c r="C122" s="37" t="s">
        <v>196</v>
      </c>
      <c r="D122" s="37" t="s">
        <v>347</v>
      </c>
      <c r="E122" s="37" t="s">
        <v>545</v>
      </c>
      <c r="F122" s="37" t="s">
        <v>538</v>
      </c>
      <c r="G122" s="37" t="s">
        <v>546</v>
      </c>
    </row>
    <row r="123" spans="1:7">
      <c r="A123" s="37" t="s">
        <v>547</v>
      </c>
      <c r="B123" s="37" t="s">
        <v>548</v>
      </c>
      <c r="C123" s="37" t="s">
        <v>196</v>
      </c>
      <c r="D123" s="37" t="s">
        <v>277</v>
      </c>
      <c r="E123" s="37" t="s">
        <v>48</v>
      </c>
      <c r="F123" s="37" t="s">
        <v>538</v>
      </c>
      <c r="G123" s="37" t="s">
        <v>549</v>
      </c>
    </row>
    <row r="124" spans="1:7">
      <c r="A124" s="37" t="s">
        <v>550</v>
      </c>
      <c r="B124" s="37" t="s">
        <v>551</v>
      </c>
      <c r="C124" s="37" t="s">
        <v>196</v>
      </c>
      <c r="D124" s="37" t="s">
        <v>277</v>
      </c>
      <c r="E124" s="37" t="s">
        <v>48</v>
      </c>
      <c r="F124" s="37" t="s">
        <v>538</v>
      </c>
      <c r="G124" s="37" t="s">
        <v>552</v>
      </c>
    </row>
    <row r="125" spans="1:7">
      <c r="A125" s="37" t="s">
        <v>553</v>
      </c>
      <c r="B125" s="37" t="s">
        <v>554</v>
      </c>
      <c r="C125" s="37" t="s">
        <v>196</v>
      </c>
      <c r="D125" s="37" t="s">
        <v>386</v>
      </c>
      <c r="E125" s="37" t="s">
        <v>48</v>
      </c>
      <c r="F125" s="37" t="s">
        <v>538</v>
      </c>
      <c r="G125" s="37" t="s">
        <v>555</v>
      </c>
    </row>
    <row r="126" spans="1:7">
      <c r="A126" s="37" t="s">
        <v>556</v>
      </c>
      <c r="B126" s="37" t="s">
        <v>557</v>
      </c>
      <c r="C126" s="37" t="s">
        <v>196</v>
      </c>
      <c r="D126" s="37" t="s">
        <v>277</v>
      </c>
      <c r="E126" s="37" t="s">
        <v>48</v>
      </c>
      <c r="F126" s="37" t="s">
        <v>538</v>
      </c>
      <c r="G126" s="37" t="s">
        <v>558</v>
      </c>
    </row>
    <row r="127" spans="1:7">
      <c r="A127" s="37" t="s">
        <v>559</v>
      </c>
      <c r="B127" s="37" t="s">
        <v>560</v>
      </c>
      <c r="C127" s="37" t="s">
        <v>196</v>
      </c>
      <c r="D127" s="37" t="s">
        <v>307</v>
      </c>
      <c r="E127" s="37" t="s">
        <v>48</v>
      </c>
      <c r="F127" s="37" t="s">
        <v>561</v>
      </c>
      <c r="G127" s="37" t="s">
        <v>562</v>
      </c>
    </row>
    <row r="128" spans="1:7">
      <c r="A128" s="37" t="s">
        <v>563</v>
      </c>
      <c r="B128" s="37" t="s">
        <v>564</v>
      </c>
      <c r="C128" s="37" t="s">
        <v>443</v>
      </c>
      <c r="D128" s="37" t="s">
        <v>125</v>
      </c>
      <c r="E128" s="37" t="s">
        <v>565</v>
      </c>
      <c r="F128" s="37" t="s">
        <v>566</v>
      </c>
      <c r="G128" s="37" t="s">
        <v>567</v>
      </c>
    </row>
    <row r="129" spans="1:7">
      <c r="A129" s="37" t="s">
        <v>568</v>
      </c>
      <c r="B129" s="37" t="s">
        <v>569</v>
      </c>
      <c r="C129" s="37" t="s">
        <v>570</v>
      </c>
      <c r="D129" s="37" t="s">
        <v>277</v>
      </c>
      <c r="E129" s="37" t="s">
        <v>48</v>
      </c>
      <c r="F129" s="37" t="s">
        <v>566</v>
      </c>
      <c r="G129" s="37" t="s">
        <v>571</v>
      </c>
    </row>
    <row r="130" spans="1:7">
      <c r="A130" s="37" t="s">
        <v>572</v>
      </c>
      <c r="B130" s="37" t="s">
        <v>573</v>
      </c>
      <c r="C130" s="37" t="s">
        <v>196</v>
      </c>
      <c r="D130" s="37" t="s">
        <v>386</v>
      </c>
      <c r="E130" s="37" t="s">
        <v>48</v>
      </c>
      <c r="F130" s="37" t="s">
        <v>574</v>
      </c>
      <c r="G130" s="37" t="s">
        <v>575</v>
      </c>
    </row>
    <row r="131" spans="1:7">
      <c r="A131" s="37" t="s">
        <v>576</v>
      </c>
      <c r="B131" s="37" t="s">
        <v>577</v>
      </c>
      <c r="C131" s="37" t="s">
        <v>196</v>
      </c>
      <c r="D131" s="37" t="s">
        <v>277</v>
      </c>
      <c r="E131" s="37" t="s">
        <v>48</v>
      </c>
      <c r="F131" s="37" t="s">
        <v>561</v>
      </c>
      <c r="G131" s="37" t="s">
        <v>578</v>
      </c>
    </row>
    <row r="132" spans="1:7">
      <c r="A132" s="37" t="s">
        <v>579</v>
      </c>
      <c r="B132" s="37" t="s">
        <v>580</v>
      </c>
      <c r="C132" s="37" t="s">
        <v>124</v>
      </c>
      <c r="D132" s="37" t="s">
        <v>277</v>
      </c>
      <c r="E132" s="37" t="s">
        <v>48</v>
      </c>
      <c r="F132" s="37" t="s">
        <v>581</v>
      </c>
      <c r="G132" s="37" t="s">
        <v>582</v>
      </c>
    </row>
    <row r="133" spans="1:7">
      <c r="A133" s="37" t="s">
        <v>583</v>
      </c>
      <c r="B133" s="37" t="s">
        <v>584</v>
      </c>
      <c r="C133" s="37" t="s">
        <v>196</v>
      </c>
      <c r="D133" s="37" t="s">
        <v>125</v>
      </c>
      <c r="E133" s="37" t="s">
        <v>48</v>
      </c>
      <c r="F133" s="37" t="s">
        <v>585</v>
      </c>
      <c r="G133" s="37" t="s">
        <v>586</v>
      </c>
    </row>
    <row r="134" spans="1:7">
      <c r="A134" s="37" t="s">
        <v>587</v>
      </c>
      <c r="B134" s="37" t="s">
        <v>588</v>
      </c>
      <c r="C134" s="37" t="s">
        <v>124</v>
      </c>
      <c r="D134" s="37" t="s">
        <v>277</v>
      </c>
      <c r="E134" s="37" t="s">
        <v>48</v>
      </c>
      <c r="F134" s="37" t="s">
        <v>589</v>
      </c>
      <c r="G134" s="37" t="s">
        <v>590</v>
      </c>
    </row>
    <row r="135" spans="1:7">
      <c r="A135" s="37" t="s">
        <v>591</v>
      </c>
      <c r="B135" s="37" t="s">
        <v>592</v>
      </c>
      <c r="C135" s="37" t="s">
        <v>124</v>
      </c>
      <c r="D135" s="37" t="s">
        <v>277</v>
      </c>
      <c r="E135" s="37" t="s">
        <v>48</v>
      </c>
      <c r="F135" s="37" t="s">
        <v>593</v>
      </c>
      <c r="G135" s="37" t="s">
        <v>594</v>
      </c>
    </row>
    <row r="136" spans="1:7">
      <c r="A136" s="37" t="s">
        <v>595</v>
      </c>
      <c r="B136" s="37" t="s">
        <v>596</v>
      </c>
      <c r="C136" s="37" t="s">
        <v>597</v>
      </c>
      <c r="D136" s="37" t="s">
        <v>360</v>
      </c>
      <c r="E136" s="37" t="s">
        <v>598</v>
      </c>
      <c r="F136" s="37" t="s">
        <v>599</v>
      </c>
      <c r="G136" s="37" t="s">
        <v>600</v>
      </c>
    </row>
    <row r="137" spans="1:7">
      <c r="A137" s="37" t="s">
        <v>601</v>
      </c>
      <c r="B137" s="37" t="s">
        <v>602</v>
      </c>
      <c r="C137" s="37" t="s">
        <v>124</v>
      </c>
      <c r="D137" s="37" t="s">
        <v>386</v>
      </c>
      <c r="E137" s="37" t="s">
        <v>48</v>
      </c>
      <c r="F137" s="37" t="s">
        <v>589</v>
      </c>
      <c r="G137" s="37" t="s">
        <v>603</v>
      </c>
    </row>
    <row r="138" spans="1:7">
      <c r="A138" s="37" t="s">
        <v>604</v>
      </c>
      <c r="B138" s="37" t="s">
        <v>605</v>
      </c>
      <c r="C138" s="37" t="s">
        <v>124</v>
      </c>
      <c r="D138" s="37" t="s">
        <v>277</v>
      </c>
      <c r="E138" s="37" t="s">
        <v>48</v>
      </c>
      <c r="F138" s="37" t="s">
        <v>593</v>
      </c>
      <c r="G138" s="37" t="s">
        <v>606</v>
      </c>
    </row>
    <row r="139" spans="1:7">
      <c r="A139" s="37" t="s">
        <v>607</v>
      </c>
      <c r="B139" s="37" t="s">
        <v>608</v>
      </c>
      <c r="C139" s="37" t="s">
        <v>346</v>
      </c>
      <c r="D139" s="37" t="s">
        <v>386</v>
      </c>
      <c r="E139" s="37" t="s">
        <v>48</v>
      </c>
      <c r="F139" s="37" t="s">
        <v>593</v>
      </c>
      <c r="G139" s="37" t="s">
        <v>609</v>
      </c>
    </row>
    <row r="140" spans="1:7">
      <c r="A140" s="37" t="s">
        <v>610</v>
      </c>
      <c r="B140" s="37" t="s">
        <v>611</v>
      </c>
      <c r="C140" s="37" t="s">
        <v>346</v>
      </c>
      <c r="D140" s="37" t="s">
        <v>277</v>
      </c>
      <c r="E140" s="37" t="s">
        <v>48</v>
      </c>
      <c r="F140" s="37" t="s">
        <v>593</v>
      </c>
      <c r="G140" s="37" t="s">
        <v>612</v>
      </c>
    </row>
    <row r="141" spans="1:7">
      <c r="A141" s="37" t="s">
        <v>613</v>
      </c>
      <c r="B141" s="37" t="s">
        <v>614</v>
      </c>
      <c r="C141" s="37" t="s">
        <v>346</v>
      </c>
      <c r="D141" s="37" t="s">
        <v>277</v>
      </c>
      <c r="E141" s="37" t="s">
        <v>48</v>
      </c>
      <c r="F141" s="37" t="s">
        <v>593</v>
      </c>
      <c r="G141" s="37" t="s">
        <v>615</v>
      </c>
    </row>
    <row r="142" spans="1:7">
      <c r="A142" s="37" t="s">
        <v>616</v>
      </c>
      <c r="B142" s="37" t="s">
        <v>617</v>
      </c>
      <c r="C142" s="37" t="s">
        <v>346</v>
      </c>
      <c r="D142" s="37" t="s">
        <v>277</v>
      </c>
      <c r="E142" s="37" t="s">
        <v>48</v>
      </c>
      <c r="F142" s="37" t="s">
        <v>593</v>
      </c>
      <c r="G142" s="37" t="s">
        <v>618</v>
      </c>
    </row>
    <row r="143" spans="1:7">
      <c r="A143" s="37" t="s">
        <v>619</v>
      </c>
      <c r="B143" s="37" t="s">
        <v>620</v>
      </c>
      <c r="C143" s="37" t="s">
        <v>597</v>
      </c>
      <c r="D143" s="37" t="s">
        <v>277</v>
      </c>
      <c r="E143" s="37" t="s">
        <v>48</v>
      </c>
      <c r="F143" s="37" t="s">
        <v>621</v>
      </c>
      <c r="G143" s="37" t="s">
        <v>622</v>
      </c>
    </row>
    <row r="144" spans="1:7">
      <c r="A144" s="37" t="s">
        <v>623</v>
      </c>
      <c r="B144" s="37" t="s">
        <v>624</v>
      </c>
      <c r="C144" s="37" t="s">
        <v>124</v>
      </c>
      <c r="D144" s="37" t="s">
        <v>277</v>
      </c>
      <c r="E144" s="37" t="s">
        <v>48</v>
      </c>
      <c r="F144" s="37" t="s">
        <v>625</v>
      </c>
      <c r="G144" s="37" t="s">
        <v>626</v>
      </c>
    </row>
    <row r="145" spans="1:7">
      <c r="A145" s="37" t="s">
        <v>627</v>
      </c>
      <c r="B145" s="37" t="s">
        <v>628</v>
      </c>
      <c r="C145" s="37" t="s">
        <v>124</v>
      </c>
      <c r="D145" s="37" t="s">
        <v>277</v>
      </c>
      <c r="E145" s="37" t="s">
        <v>48</v>
      </c>
      <c r="F145" s="37" t="s">
        <v>629</v>
      </c>
      <c r="G145" s="37" t="s">
        <v>630</v>
      </c>
    </row>
    <row r="146" spans="1:7">
      <c r="A146" s="37" t="s">
        <v>631</v>
      </c>
      <c r="B146" s="37" t="s">
        <v>632</v>
      </c>
      <c r="C146" s="37" t="s">
        <v>570</v>
      </c>
      <c r="D146" s="37" t="s">
        <v>125</v>
      </c>
      <c r="E146" s="37" t="s">
        <v>633</v>
      </c>
      <c r="F146" s="37" t="s">
        <v>634</v>
      </c>
      <c r="G146" s="37" t="s">
        <v>635</v>
      </c>
    </row>
    <row r="147" spans="1:7">
      <c r="A147" s="37" t="s">
        <v>636</v>
      </c>
      <c r="B147" s="37" t="s">
        <v>637</v>
      </c>
      <c r="C147" s="37" t="s">
        <v>443</v>
      </c>
      <c r="D147" s="37" t="s">
        <v>277</v>
      </c>
      <c r="E147" s="37" t="s">
        <v>48</v>
      </c>
      <c r="F147" s="37" t="s">
        <v>629</v>
      </c>
      <c r="G147" s="37" t="s">
        <v>638</v>
      </c>
    </row>
    <row r="148" spans="1:7">
      <c r="A148" s="37" t="s">
        <v>639</v>
      </c>
      <c r="B148" s="37" t="s">
        <v>640</v>
      </c>
      <c r="C148" s="37" t="s">
        <v>124</v>
      </c>
      <c r="D148" s="37" t="s">
        <v>277</v>
      </c>
      <c r="E148" s="37" t="s">
        <v>48</v>
      </c>
      <c r="F148" s="37" t="s">
        <v>629</v>
      </c>
      <c r="G148" s="37" t="s">
        <v>641</v>
      </c>
    </row>
    <row r="149" spans="1:7">
      <c r="A149" s="37" t="s">
        <v>642</v>
      </c>
      <c r="B149" s="37" t="s">
        <v>643</v>
      </c>
      <c r="C149" s="37" t="s">
        <v>124</v>
      </c>
      <c r="D149" s="37" t="s">
        <v>644</v>
      </c>
      <c r="E149" s="37" t="s">
        <v>48</v>
      </c>
      <c r="F149" s="37" t="s">
        <v>629</v>
      </c>
      <c r="G149" s="37" t="s">
        <v>645</v>
      </c>
    </row>
    <row r="150" spans="1:7">
      <c r="A150" s="37" t="s">
        <v>646</v>
      </c>
      <c r="B150" s="37" t="s">
        <v>647</v>
      </c>
      <c r="C150" s="37" t="s">
        <v>346</v>
      </c>
      <c r="D150" s="37" t="s">
        <v>307</v>
      </c>
      <c r="E150" s="37" t="s">
        <v>48</v>
      </c>
      <c r="F150" s="37" t="s">
        <v>308</v>
      </c>
      <c r="G150" s="37" t="s">
        <v>648</v>
      </c>
    </row>
    <row r="151" spans="1:7">
      <c r="A151" s="37" t="s">
        <v>649</v>
      </c>
      <c r="B151" s="37" t="s">
        <v>650</v>
      </c>
      <c r="C151" s="37" t="s">
        <v>570</v>
      </c>
      <c r="D151" s="37" t="s">
        <v>277</v>
      </c>
      <c r="E151" s="37" t="s">
        <v>48</v>
      </c>
      <c r="F151" s="37" t="s">
        <v>651</v>
      </c>
      <c r="G151" s="37" t="s">
        <v>652</v>
      </c>
    </row>
    <row r="152" spans="1:7">
      <c r="A152" s="37" t="s">
        <v>653</v>
      </c>
      <c r="B152" s="37" t="s">
        <v>654</v>
      </c>
      <c r="C152" s="37" t="s">
        <v>570</v>
      </c>
      <c r="D152" s="37" t="s">
        <v>277</v>
      </c>
      <c r="E152" s="37" t="s">
        <v>48</v>
      </c>
      <c r="F152" s="37" t="s">
        <v>651</v>
      </c>
      <c r="G152" s="37" t="s">
        <v>655</v>
      </c>
    </row>
    <row r="153" spans="1:7">
      <c r="A153" s="37" t="s">
        <v>656</v>
      </c>
      <c r="B153" s="37" t="s">
        <v>657</v>
      </c>
      <c r="C153" s="37" t="s">
        <v>570</v>
      </c>
      <c r="D153" s="37" t="s">
        <v>347</v>
      </c>
      <c r="E153" s="37" t="s">
        <v>658</v>
      </c>
      <c r="F153" s="37" t="s">
        <v>651</v>
      </c>
      <c r="G153" s="37" t="s">
        <v>659</v>
      </c>
    </row>
    <row r="154" spans="1:7">
      <c r="A154" s="37" t="s">
        <v>660</v>
      </c>
      <c r="B154" s="37" t="s">
        <v>661</v>
      </c>
      <c r="C154" s="37" t="s">
        <v>662</v>
      </c>
      <c r="D154" s="37" t="s">
        <v>277</v>
      </c>
      <c r="E154" s="37" t="s">
        <v>48</v>
      </c>
      <c r="F154" s="37" t="s">
        <v>651</v>
      </c>
      <c r="G154" s="37" t="s">
        <v>663</v>
      </c>
    </row>
    <row r="155" spans="1:7">
      <c r="A155" s="37" t="s">
        <v>664</v>
      </c>
      <c r="B155" s="37" t="s">
        <v>665</v>
      </c>
      <c r="C155" s="37" t="s">
        <v>570</v>
      </c>
      <c r="D155" s="37" t="s">
        <v>277</v>
      </c>
      <c r="E155" s="37" t="s">
        <v>48</v>
      </c>
      <c r="F155" s="37" t="s">
        <v>666</v>
      </c>
      <c r="G155" s="37" t="s">
        <v>667</v>
      </c>
    </row>
    <row r="156" spans="1:7">
      <c r="A156" s="37" t="s">
        <v>668</v>
      </c>
      <c r="B156" s="37" t="s">
        <v>669</v>
      </c>
      <c r="C156" s="37" t="s">
        <v>570</v>
      </c>
      <c r="D156" s="37" t="s">
        <v>277</v>
      </c>
      <c r="E156" s="37" t="s">
        <v>48</v>
      </c>
      <c r="F156" s="37" t="s">
        <v>651</v>
      </c>
      <c r="G156" s="37" t="s">
        <v>670</v>
      </c>
    </row>
    <row r="157" spans="1:7">
      <c r="A157" s="37" t="s">
        <v>671</v>
      </c>
      <c r="B157" s="37" t="s">
        <v>672</v>
      </c>
      <c r="C157" s="37" t="s">
        <v>662</v>
      </c>
      <c r="D157" s="37" t="s">
        <v>277</v>
      </c>
      <c r="E157" s="37" t="s">
        <v>48</v>
      </c>
      <c r="F157" s="37" t="s">
        <v>666</v>
      </c>
      <c r="G157" s="37" t="s">
        <v>673</v>
      </c>
    </row>
    <row r="158" spans="1:7">
      <c r="A158" s="37" t="s">
        <v>674</v>
      </c>
      <c r="B158" s="37" t="s">
        <v>675</v>
      </c>
      <c r="C158" s="37" t="s">
        <v>570</v>
      </c>
      <c r="D158" s="37" t="s">
        <v>277</v>
      </c>
      <c r="E158" s="37" t="s">
        <v>48</v>
      </c>
      <c r="F158" s="37" t="s">
        <v>666</v>
      </c>
      <c r="G158" s="37" t="s">
        <v>676</v>
      </c>
    </row>
    <row r="159" spans="1:7">
      <c r="A159" s="37" t="s">
        <v>677</v>
      </c>
      <c r="B159" s="37" t="s">
        <v>678</v>
      </c>
      <c r="C159" s="37" t="s">
        <v>570</v>
      </c>
      <c r="D159" s="37" t="s">
        <v>360</v>
      </c>
      <c r="E159" s="37" t="s">
        <v>679</v>
      </c>
      <c r="F159" s="37" t="s">
        <v>680</v>
      </c>
      <c r="G159" s="37" t="s">
        <v>681</v>
      </c>
    </row>
    <row r="160" spans="1:7">
      <c r="A160" s="37" t="s">
        <v>682</v>
      </c>
      <c r="B160" s="37" t="s">
        <v>683</v>
      </c>
      <c r="C160" s="37" t="s">
        <v>570</v>
      </c>
      <c r="D160" s="37" t="s">
        <v>73</v>
      </c>
      <c r="E160" s="37" t="s">
        <v>48</v>
      </c>
      <c r="F160" s="37" t="s">
        <v>282</v>
      </c>
      <c r="G160" s="37" t="s">
        <v>684</v>
      </c>
    </row>
    <row r="161" spans="1:7">
      <c r="A161" s="37" t="s">
        <v>685</v>
      </c>
      <c r="B161" s="37" t="s">
        <v>686</v>
      </c>
      <c r="C161" s="37" t="s">
        <v>570</v>
      </c>
      <c r="D161" s="37" t="s">
        <v>277</v>
      </c>
      <c r="E161" s="37" t="s">
        <v>48</v>
      </c>
      <c r="F161" s="37" t="s">
        <v>687</v>
      </c>
      <c r="G161" s="37" t="s">
        <v>688</v>
      </c>
    </row>
    <row r="162" spans="1:7">
      <c r="A162" s="37" t="s">
        <v>689</v>
      </c>
      <c r="B162" s="37" t="s">
        <v>690</v>
      </c>
      <c r="C162" s="37" t="s">
        <v>570</v>
      </c>
      <c r="D162" s="37" t="s">
        <v>277</v>
      </c>
      <c r="E162" s="37" t="s">
        <v>48</v>
      </c>
      <c r="F162" s="37" t="s">
        <v>691</v>
      </c>
      <c r="G162" s="37" t="s">
        <v>692</v>
      </c>
    </row>
    <row r="163" spans="1:7">
      <c r="A163" s="37" t="s">
        <v>693</v>
      </c>
      <c r="B163" s="37" t="s">
        <v>694</v>
      </c>
      <c r="C163" s="37" t="s">
        <v>570</v>
      </c>
      <c r="D163" s="37" t="s">
        <v>277</v>
      </c>
      <c r="E163" s="37" t="s">
        <v>48</v>
      </c>
      <c r="F163" s="37" t="s">
        <v>695</v>
      </c>
      <c r="G163" s="37" t="s">
        <v>696</v>
      </c>
    </row>
    <row r="164" spans="1:7">
      <c r="A164" s="37" t="s">
        <v>697</v>
      </c>
      <c r="B164" s="37" t="s">
        <v>698</v>
      </c>
      <c r="C164" s="37" t="s">
        <v>570</v>
      </c>
      <c r="D164" s="37" t="s">
        <v>386</v>
      </c>
      <c r="E164" s="37" t="s">
        <v>48</v>
      </c>
      <c r="F164" s="37" t="s">
        <v>695</v>
      </c>
      <c r="G164" s="37" t="s">
        <v>699</v>
      </c>
    </row>
    <row r="165" spans="1:7">
      <c r="A165" s="37" t="s">
        <v>700</v>
      </c>
      <c r="B165" s="37" t="s">
        <v>701</v>
      </c>
      <c r="C165" s="37" t="s">
        <v>570</v>
      </c>
      <c r="D165" s="37" t="s">
        <v>277</v>
      </c>
      <c r="E165" s="37" t="s">
        <v>48</v>
      </c>
      <c r="F165" s="37" t="s">
        <v>695</v>
      </c>
      <c r="G165" s="37" t="s">
        <v>702</v>
      </c>
    </row>
    <row r="166" spans="1:7">
      <c r="A166" s="37" t="s">
        <v>703</v>
      </c>
      <c r="B166" s="37" t="s">
        <v>704</v>
      </c>
      <c r="C166" s="37" t="s">
        <v>570</v>
      </c>
      <c r="D166" s="37" t="s">
        <v>277</v>
      </c>
      <c r="E166" s="37" t="s">
        <v>48</v>
      </c>
      <c r="F166" s="37" t="s">
        <v>695</v>
      </c>
      <c r="G166" s="37" t="s">
        <v>705</v>
      </c>
    </row>
    <row r="167" spans="1:7">
      <c r="A167" s="37" t="s">
        <v>706</v>
      </c>
      <c r="B167" s="37" t="s">
        <v>707</v>
      </c>
      <c r="C167" s="37" t="s">
        <v>662</v>
      </c>
      <c r="D167" s="37" t="s">
        <v>277</v>
      </c>
      <c r="E167" s="37" t="s">
        <v>48</v>
      </c>
      <c r="F167" s="37" t="s">
        <v>695</v>
      </c>
      <c r="G167" s="37" t="s">
        <v>708</v>
      </c>
    </row>
    <row r="168" spans="1:7">
      <c r="A168" s="37" t="s">
        <v>709</v>
      </c>
      <c r="B168" s="37" t="s">
        <v>710</v>
      </c>
      <c r="C168" s="37" t="s">
        <v>570</v>
      </c>
      <c r="D168" s="37" t="s">
        <v>277</v>
      </c>
      <c r="E168" s="37" t="s">
        <v>48</v>
      </c>
      <c r="F168" s="37" t="s">
        <v>695</v>
      </c>
      <c r="G168" s="37" t="s">
        <v>711</v>
      </c>
    </row>
    <row r="169" spans="1:7">
      <c r="A169" s="37" t="s">
        <v>712</v>
      </c>
      <c r="B169" s="37" t="s">
        <v>713</v>
      </c>
      <c r="C169" s="37" t="s">
        <v>662</v>
      </c>
      <c r="D169" s="37" t="s">
        <v>386</v>
      </c>
      <c r="E169" s="37" t="s">
        <v>714</v>
      </c>
      <c r="F169" s="37" t="s">
        <v>715</v>
      </c>
      <c r="G169" s="37" t="s">
        <v>716</v>
      </c>
    </row>
    <row r="170" spans="1:7">
      <c r="A170" s="37" t="s">
        <v>717</v>
      </c>
      <c r="B170" s="37" t="s">
        <v>718</v>
      </c>
      <c r="C170" s="37" t="s">
        <v>570</v>
      </c>
      <c r="D170" s="37" t="s">
        <v>277</v>
      </c>
      <c r="E170" s="37" t="s">
        <v>48</v>
      </c>
      <c r="F170" s="37" t="s">
        <v>715</v>
      </c>
      <c r="G170" s="37" t="s">
        <v>719</v>
      </c>
    </row>
    <row r="171" spans="1:7">
      <c r="A171" s="37" t="s">
        <v>720</v>
      </c>
      <c r="B171" s="37" t="s">
        <v>721</v>
      </c>
      <c r="C171" s="37" t="s">
        <v>570</v>
      </c>
      <c r="D171" s="37" t="s">
        <v>277</v>
      </c>
      <c r="E171" s="37" t="s">
        <v>48</v>
      </c>
      <c r="F171" s="37" t="s">
        <v>715</v>
      </c>
      <c r="G171" s="37" t="s">
        <v>722</v>
      </c>
    </row>
    <row r="172" spans="1:7">
      <c r="A172" s="37" t="s">
        <v>723</v>
      </c>
      <c r="B172" s="37" t="s">
        <v>724</v>
      </c>
      <c r="C172" s="37" t="s">
        <v>570</v>
      </c>
      <c r="D172" s="37" t="s">
        <v>277</v>
      </c>
      <c r="E172" s="37" t="s">
        <v>48</v>
      </c>
      <c r="F172" s="37" t="s">
        <v>725</v>
      </c>
      <c r="G172" s="37" t="s">
        <v>726</v>
      </c>
    </row>
    <row r="173" spans="1:7">
      <c r="A173" s="37" t="s">
        <v>727</v>
      </c>
      <c r="B173" s="37" t="s">
        <v>728</v>
      </c>
      <c r="C173" s="37" t="s">
        <v>570</v>
      </c>
      <c r="D173" s="37" t="s">
        <v>307</v>
      </c>
      <c r="E173" s="37" t="s">
        <v>48</v>
      </c>
      <c r="F173" s="37" t="s">
        <v>725</v>
      </c>
      <c r="G173" s="37" t="s">
        <v>729</v>
      </c>
    </row>
    <row r="174" spans="1:7">
      <c r="A174" s="37" t="s">
        <v>730</v>
      </c>
      <c r="B174" s="37" t="s">
        <v>731</v>
      </c>
      <c r="C174" s="37" t="s">
        <v>281</v>
      </c>
      <c r="D174" s="37" t="s">
        <v>66</v>
      </c>
      <c r="E174" s="37" t="s">
        <v>732</v>
      </c>
      <c r="F174" s="37" t="s">
        <v>733</v>
      </c>
      <c r="G174" s="37" t="s">
        <v>734</v>
      </c>
    </row>
    <row r="175" spans="1:7">
      <c r="A175" s="37" t="s">
        <v>735</v>
      </c>
      <c r="B175" s="37" t="s">
        <v>736</v>
      </c>
      <c r="C175" s="37" t="s">
        <v>202</v>
      </c>
      <c r="D175" s="37" t="s">
        <v>83</v>
      </c>
      <c r="E175" s="37" t="s">
        <v>737</v>
      </c>
      <c r="F175" s="37" t="s">
        <v>48</v>
      </c>
      <c r="G175" s="37" t="s">
        <v>738</v>
      </c>
    </row>
    <row r="176" spans="1:7">
      <c r="A176" s="37" t="s">
        <v>739</v>
      </c>
      <c r="B176" s="37" t="s">
        <v>740</v>
      </c>
      <c r="C176" s="37" t="s">
        <v>443</v>
      </c>
      <c r="D176" s="37" t="s">
        <v>386</v>
      </c>
      <c r="E176" s="37" t="s">
        <v>486</v>
      </c>
      <c r="F176" s="37" t="s">
        <v>479</v>
      </c>
      <c r="G176" s="37" t="s">
        <v>741</v>
      </c>
    </row>
    <row r="177" spans="1:7">
      <c r="A177" s="37" t="s">
        <v>742</v>
      </c>
      <c r="B177" s="37" t="s">
        <v>743</v>
      </c>
      <c r="C177" s="37" t="s">
        <v>496</v>
      </c>
      <c r="D177" s="37" t="s">
        <v>277</v>
      </c>
      <c r="E177" s="37" t="s">
        <v>48</v>
      </c>
      <c r="F177" s="37" t="s">
        <v>479</v>
      </c>
      <c r="G177" s="37" t="s">
        <v>744</v>
      </c>
    </row>
    <row r="178" spans="1:7">
      <c r="A178" s="37" t="s">
        <v>745</v>
      </c>
      <c r="B178" s="37" t="s">
        <v>746</v>
      </c>
      <c r="C178" s="37" t="s">
        <v>131</v>
      </c>
      <c r="D178" s="37" t="s">
        <v>83</v>
      </c>
      <c r="E178" s="37" t="s">
        <v>48</v>
      </c>
      <c r="F178" s="37" t="s">
        <v>143</v>
      </c>
      <c r="G178" s="37" t="s">
        <v>747</v>
      </c>
    </row>
    <row r="179" spans="1:7">
      <c r="A179" s="37" t="s">
        <v>748</v>
      </c>
      <c r="B179" s="37" t="s">
        <v>749</v>
      </c>
      <c r="C179" s="37" t="s">
        <v>82</v>
      </c>
      <c r="D179" s="37" t="s">
        <v>115</v>
      </c>
      <c r="E179" s="37" t="s">
        <v>750</v>
      </c>
      <c r="F179" s="37" t="s">
        <v>751</v>
      </c>
      <c r="G179" s="37" t="s">
        <v>752</v>
      </c>
    </row>
    <row r="180" spans="1:7">
      <c r="A180" s="37" t="s">
        <v>753</v>
      </c>
      <c r="B180" s="37" t="s">
        <v>754</v>
      </c>
      <c r="C180" s="37" t="s">
        <v>463</v>
      </c>
      <c r="D180" s="37" t="s">
        <v>83</v>
      </c>
      <c r="E180" s="37" t="s">
        <v>48</v>
      </c>
      <c r="F180" s="37" t="s">
        <v>198</v>
      </c>
      <c r="G180" s="37" t="s">
        <v>755</v>
      </c>
    </row>
    <row r="181" spans="1:7">
      <c r="A181" s="37" t="s">
        <v>756</v>
      </c>
      <c r="B181" s="37" t="s">
        <v>757</v>
      </c>
      <c r="C181" s="37" t="s">
        <v>597</v>
      </c>
      <c r="D181" s="37" t="s">
        <v>277</v>
      </c>
      <c r="E181" s="37" t="s">
        <v>48</v>
      </c>
      <c r="F181" s="37" t="s">
        <v>48</v>
      </c>
      <c r="G181" s="37" t="s">
        <v>758</v>
      </c>
    </row>
    <row r="182" spans="1:7">
      <c r="A182" s="37" t="s">
        <v>759</v>
      </c>
      <c r="B182" s="37" t="s">
        <v>760</v>
      </c>
      <c r="C182" s="37" t="s">
        <v>196</v>
      </c>
      <c r="D182" s="37" t="s">
        <v>644</v>
      </c>
      <c r="E182" s="37" t="s">
        <v>48</v>
      </c>
      <c r="F182" s="37" t="s">
        <v>566</v>
      </c>
      <c r="G182" s="37" t="s">
        <v>761</v>
      </c>
    </row>
    <row r="183" spans="1:7">
      <c r="A183" s="37" t="s">
        <v>762</v>
      </c>
      <c r="B183" s="37" t="s">
        <v>763</v>
      </c>
      <c r="C183" s="37" t="s">
        <v>662</v>
      </c>
      <c r="D183" s="37" t="s">
        <v>644</v>
      </c>
      <c r="E183" s="37" t="s">
        <v>48</v>
      </c>
      <c r="F183" s="37" t="s">
        <v>435</v>
      </c>
      <c r="G183" s="37" t="s">
        <v>764</v>
      </c>
    </row>
    <row r="184" spans="1:7">
      <c r="A184" s="37" t="s">
        <v>765</v>
      </c>
      <c r="B184" s="37" t="s">
        <v>766</v>
      </c>
      <c r="C184" s="37" t="s">
        <v>72</v>
      </c>
      <c r="D184" s="37" t="s">
        <v>83</v>
      </c>
      <c r="E184" s="37" t="s">
        <v>74</v>
      </c>
      <c r="F184" s="37" t="s">
        <v>75</v>
      </c>
      <c r="G184" s="37" t="s">
        <v>767</v>
      </c>
    </row>
    <row r="185" spans="1:7">
      <c r="A185" s="37" t="s">
        <v>768</v>
      </c>
      <c r="B185" s="37" t="s">
        <v>769</v>
      </c>
      <c r="C185" s="37" t="s">
        <v>443</v>
      </c>
      <c r="D185" s="37" t="s">
        <v>197</v>
      </c>
      <c r="E185" s="37" t="s">
        <v>48</v>
      </c>
      <c r="F185" s="37" t="s">
        <v>519</v>
      </c>
      <c r="G185" s="37" t="s">
        <v>770</v>
      </c>
    </row>
    <row r="186" spans="1:7">
      <c r="A186" s="37" t="s">
        <v>771</v>
      </c>
      <c r="B186" s="37" t="s">
        <v>772</v>
      </c>
      <c r="C186" s="37" t="s">
        <v>570</v>
      </c>
      <c r="D186" s="37" t="s">
        <v>277</v>
      </c>
      <c r="E186" s="37" t="s">
        <v>48</v>
      </c>
      <c r="F186" s="37" t="s">
        <v>651</v>
      </c>
      <c r="G186" s="37" t="s">
        <v>773</v>
      </c>
    </row>
    <row r="187" spans="1:7">
      <c r="A187" s="37" t="s">
        <v>774</v>
      </c>
      <c r="B187" s="37" t="s">
        <v>775</v>
      </c>
      <c r="C187" s="37" t="s">
        <v>570</v>
      </c>
      <c r="D187" s="37" t="s">
        <v>277</v>
      </c>
      <c r="E187" s="37" t="s">
        <v>48</v>
      </c>
      <c r="F187" s="37" t="s">
        <v>666</v>
      </c>
      <c r="G187" s="37" t="s">
        <v>776</v>
      </c>
    </row>
    <row r="188" spans="1:7">
      <c r="A188" s="37" t="s">
        <v>777</v>
      </c>
      <c r="B188" s="37" t="s">
        <v>778</v>
      </c>
      <c r="C188" s="37" t="s">
        <v>463</v>
      </c>
      <c r="D188" s="37" t="s">
        <v>347</v>
      </c>
      <c r="E188" s="37" t="s">
        <v>779</v>
      </c>
      <c r="F188" s="37" t="s">
        <v>48</v>
      </c>
      <c r="G188" s="37" t="s">
        <v>780</v>
      </c>
    </row>
    <row r="189" spans="1:7">
      <c r="A189" s="37" t="s">
        <v>781</v>
      </c>
      <c r="B189" s="37" t="s">
        <v>782</v>
      </c>
      <c r="C189" s="37" t="s">
        <v>286</v>
      </c>
      <c r="D189" s="37" t="s">
        <v>307</v>
      </c>
      <c r="E189" s="37" t="s">
        <v>783</v>
      </c>
      <c r="F189" s="37" t="s">
        <v>295</v>
      </c>
      <c r="G189" s="37" t="s">
        <v>784</v>
      </c>
    </row>
    <row r="190" spans="1:7">
      <c r="A190" s="37" t="s">
        <v>785</v>
      </c>
      <c r="B190" s="37" t="s">
        <v>786</v>
      </c>
      <c r="C190" s="37" t="s">
        <v>787</v>
      </c>
      <c r="D190" s="37" t="s">
        <v>83</v>
      </c>
      <c r="E190" s="37" t="s">
        <v>48</v>
      </c>
      <c r="F190" s="37" t="s">
        <v>788</v>
      </c>
      <c r="G190" s="37" t="s">
        <v>789</v>
      </c>
    </row>
    <row r="191" spans="1:7">
      <c r="A191" s="37" t="s">
        <v>790</v>
      </c>
      <c r="B191" s="37" t="s">
        <v>791</v>
      </c>
      <c r="C191" s="37" t="s">
        <v>196</v>
      </c>
      <c r="D191" s="37" t="s">
        <v>277</v>
      </c>
      <c r="E191" s="37" t="s">
        <v>48</v>
      </c>
      <c r="F191" s="37" t="s">
        <v>538</v>
      </c>
      <c r="G191" s="37" t="s">
        <v>792</v>
      </c>
    </row>
    <row r="192" spans="1:7">
      <c r="A192" s="37" t="s">
        <v>793</v>
      </c>
      <c r="B192" s="37" t="s">
        <v>794</v>
      </c>
      <c r="C192" s="37" t="s">
        <v>787</v>
      </c>
      <c r="D192" s="37" t="s">
        <v>795</v>
      </c>
      <c r="E192" s="37" t="s">
        <v>48</v>
      </c>
      <c r="F192" s="37" t="s">
        <v>48</v>
      </c>
      <c r="G192" s="37" t="s">
        <v>796</v>
      </c>
    </row>
    <row r="193" spans="1:7">
      <c r="A193" s="37" t="s">
        <v>797</v>
      </c>
      <c r="B193" s="37" t="s">
        <v>798</v>
      </c>
      <c r="C193" s="37" t="s">
        <v>40</v>
      </c>
      <c r="D193" s="37" t="s">
        <v>340</v>
      </c>
      <c r="E193" s="37" t="s">
        <v>799</v>
      </c>
      <c r="F193" s="37" t="s">
        <v>48</v>
      </c>
      <c r="G193" s="37" t="s">
        <v>800</v>
      </c>
    </row>
    <row r="194" spans="1:7">
      <c r="A194" s="37" t="s">
        <v>801</v>
      </c>
      <c r="B194" s="37" t="s">
        <v>802</v>
      </c>
      <c r="C194" s="37" t="s">
        <v>662</v>
      </c>
      <c r="D194" s="37" t="s">
        <v>73</v>
      </c>
      <c r="E194" s="37" t="s">
        <v>48</v>
      </c>
      <c r="F194" s="37" t="s">
        <v>803</v>
      </c>
      <c r="G194" s="37" t="s">
        <v>804</v>
      </c>
    </row>
    <row r="195" spans="1:7">
      <c r="A195" s="37" t="s">
        <v>805</v>
      </c>
      <c r="B195" s="37" t="s">
        <v>806</v>
      </c>
      <c r="C195" s="37" t="s">
        <v>496</v>
      </c>
      <c r="D195" s="37" t="s">
        <v>644</v>
      </c>
      <c r="E195" s="37" t="s">
        <v>48</v>
      </c>
      <c r="F195" s="37" t="s">
        <v>48</v>
      </c>
      <c r="G195" s="37" t="s">
        <v>807</v>
      </c>
    </row>
    <row r="196" spans="1:7">
      <c r="A196" s="37" t="s">
        <v>808</v>
      </c>
      <c r="B196" s="37" t="s">
        <v>809</v>
      </c>
      <c r="C196" s="37" t="s">
        <v>496</v>
      </c>
      <c r="D196" s="37" t="s">
        <v>277</v>
      </c>
      <c r="E196" s="37" t="s">
        <v>48</v>
      </c>
      <c r="F196" s="37" t="s">
        <v>48</v>
      </c>
      <c r="G196" s="37" t="s">
        <v>810</v>
      </c>
    </row>
    <row r="197" spans="1:7">
      <c r="A197" s="37" t="s">
        <v>811</v>
      </c>
      <c r="B197" s="37" t="s">
        <v>812</v>
      </c>
      <c r="C197" s="37" t="s">
        <v>787</v>
      </c>
      <c r="D197" s="37" t="s">
        <v>83</v>
      </c>
      <c r="E197" s="37" t="s">
        <v>48</v>
      </c>
      <c r="F197" s="37" t="s">
        <v>48</v>
      </c>
      <c r="G197" s="37" t="s">
        <v>813</v>
      </c>
    </row>
    <row r="198" spans="1:7">
      <c r="A198" s="37" t="s">
        <v>814</v>
      </c>
      <c r="B198" s="37" t="s">
        <v>815</v>
      </c>
      <c r="C198" s="37" t="s">
        <v>40</v>
      </c>
      <c r="D198" s="37" t="s">
        <v>816</v>
      </c>
      <c r="E198" s="37" t="s">
        <v>48</v>
      </c>
      <c r="F198" s="37" t="s">
        <v>817</v>
      </c>
      <c r="G198" s="37" t="s">
        <v>818</v>
      </c>
    </row>
    <row r="199" spans="1:7">
      <c r="A199" s="37" t="s">
        <v>819</v>
      </c>
      <c r="B199" s="37" t="s">
        <v>820</v>
      </c>
      <c r="C199" s="37" t="s">
        <v>202</v>
      </c>
      <c r="D199" s="37" t="s">
        <v>83</v>
      </c>
      <c r="E199" s="37" t="s">
        <v>737</v>
      </c>
      <c r="F199" s="37" t="s">
        <v>821</v>
      </c>
      <c r="G199" s="37" t="s">
        <v>822</v>
      </c>
    </row>
    <row r="200" spans="1:7">
      <c r="A200" s="37" t="s">
        <v>823</v>
      </c>
      <c r="B200" s="37" t="s">
        <v>824</v>
      </c>
      <c r="C200" s="37" t="s">
        <v>196</v>
      </c>
      <c r="D200" s="37" t="s">
        <v>197</v>
      </c>
      <c r="E200" s="37" t="s">
        <v>48</v>
      </c>
      <c r="F200" s="37" t="s">
        <v>48</v>
      </c>
      <c r="G200" s="37" t="s">
        <v>825</v>
      </c>
    </row>
    <row r="201" spans="1:7">
      <c r="A201" s="37" t="s">
        <v>826</v>
      </c>
      <c r="B201" s="37" t="s">
        <v>827</v>
      </c>
      <c r="C201" s="37" t="s">
        <v>570</v>
      </c>
      <c r="D201" s="37" t="s">
        <v>197</v>
      </c>
      <c r="E201" s="37" t="s">
        <v>48</v>
      </c>
      <c r="F201" s="37" t="s">
        <v>435</v>
      </c>
      <c r="G201" s="37" t="s">
        <v>828</v>
      </c>
    </row>
    <row r="202" spans="1:7">
      <c r="A202" s="37" t="s">
        <v>829</v>
      </c>
      <c r="B202" s="37" t="s">
        <v>830</v>
      </c>
      <c r="C202" s="37" t="s">
        <v>570</v>
      </c>
      <c r="D202" s="37" t="s">
        <v>386</v>
      </c>
      <c r="E202" s="37" t="s">
        <v>48</v>
      </c>
      <c r="F202" s="37" t="s">
        <v>666</v>
      </c>
      <c r="G202" s="37" t="s">
        <v>831</v>
      </c>
    </row>
    <row r="203" spans="1:7">
      <c r="A203" s="37" t="s">
        <v>832</v>
      </c>
      <c r="B203" s="37" t="s">
        <v>833</v>
      </c>
      <c r="C203" s="37" t="s">
        <v>834</v>
      </c>
      <c r="D203" s="37" t="s">
        <v>277</v>
      </c>
      <c r="E203" s="37" t="s">
        <v>48</v>
      </c>
      <c r="F203" s="37" t="s">
        <v>48</v>
      </c>
      <c r="G203" s="37" t="s">
        <v>835</v>
      </c>
    </row>
    <row r="204" spans="1:7">
      <c r="A204" s="37" t="s">
        <v>836</v>
      </c>
      <c r="B204" s="37" t="s">
        <v>837</v>
      </c>
      <c r="C204" s="37" t="s">
        <v>236</v>
      </c>
      <c r="D204" s="37" t="s">
        <v>83</v>
      </c>
      <c r="E204" s="37" t="s">
        <v>838</v>
      </c>
      <c r="F204" s="37" t="s">
        <v>48</v>
      </c>
      <c r="G204" s="37" t="s">
        <v>839</v>
      </c>
    </row>
    <row r="205" spans="1:7">
      <c r="A205" s="37" t="s">
        <v>840</v>
      </c>
      <c r="B205" s="37" t="s">
        <v>841</v>
      </c>
      <c r="C205" s="37" t="s">
        <v>114</v>
      </c>
      <c r="D205" s="37" t="s">
        <v>83</v>
      </c>
      <c r="E205" s="37" t="s">
        <v>842</v>
      </c>
      <c r="F205" s="37" t="s">
        <v>843</v>
      </c>
      <c r="G205" s="37" t="s">
        <v>844</v>
      </c>
    </row>
    <row r="206" spans="1:7">
      <c r="A206" s="37" t="s">
        <v>845</v>
      </c>
      <c r="B206" s="37" t="s">
        <v>846</v>
      </c>
      <c r="C206" s="37" t="s">
        <v>88</v>
      </c>
      <c r="D206" s="37" t="s">
        <v>83</v>
      </c>
      <c r="E206" s="37" t="s">
        <v>48</v>
      </c>
      <c r="F206" s="37" t="s">
        <v>847</v>
      </c>
      <c r="G206" s="37" t="s">
        <v>848</v>
      </c>
    </row>
    <row r="207" spans="1:7">
      <c r="A207" s="37" t="s">
        <v>849</v>
      </c>
      <c r="B207" s="37" t="s">
        <v>850</v>
      </c>
      <c r="C207" s="37" t="s">
        <v>281</v>
      </c>
      <c r="D207" s="37" t="s">
        <v>277</v>
      </c>
      <c r="E207" s="37" t="s">
        <v>48</v>
      </c>
      <c r="F207" s="37" t="s">
        <v>733</v>
      </c>
      <c r="G207" s="37" t="s">
        <v>851</v>
      </c>
    </row>
    <row r="208" spans="1:7">
      <c r="A208" s="37" t="s">
        <v>852</v>
      </c>
      <c r="B208" s="37" t="s">
        <v>853</v>
      </c>
      <c r="C208" s="37" t="s">
        <v>281</v>
      </c>
      <c r="D208" s="37" t="s">
        <v>277</v>
      </c>
      <c r="E208" s="37" t="s">
        <v>48</v>
      </c>
      <c r="F208" s="37" t="s">
        <v>733</v>
      </c>
      <c r="G208" s="37" t="s">
        <v>854</v>
      </c>
    </row>
    <row r="209" spans="1:7">
      <c r="A209" s="37" t="s">
        <v>855</v>
      </c>
      <c r="B209" s="37" t="s">
        <v>856</v>
      </c>
      <c r="C209" s="37" t="s">
        <v>597</v>
      </c>
      <c r="D209" s="37" t="s">
        <v>386</v>
      </c>
      <c r="E209" s="37" t="s">
        <v>857</v>
      </c>
      <c r="F209" s="37" t="s">
        <v>48</v>
      </c>
      <c r="G209" s="37" t="s">
        <v>858</v>
      </c>
    </row>
    <row r="210" spans="1:7">
      <c r="A210" s="37" t="s">
        <v>859</v>
      </c>
      <c r="B210" s="37" t="s">
        <v>860</v>
      </c>
      <c r="C210" s="37" t="s">
        <v>82</v>
      </c>
      <c r="D210" s="37" t="s">
        <v>83</v>
      </c>
      <c r="E210" s="37" t="s">
        <v>48</v>
      </c>
      <c r="F210" s="37" t="s">
        <v>861</v>
      </c>
      <c r="G210" s="37" t="s">
        <v>862</v>
      </c>
    </row>
    <row r="211" spans="1:7">
      <c r="A211" s="37" t="s">
        <v>863</v>
      </c>
      <c r="B211" s="37" t="s">
        <v>864</v>
      </c>
      <c r="C211" s="37" t="s">
        <v>114</v>
      </c>
      <c r="D211" s="37" t="s">
        <v>83</v>
      </c>
      <c r="E211" s="37" t="s">
        <v>48</v>
      </c>
      <c r="F211" s="37" t="s">
        <v>48</v>
      </c>
      <c r="G211" s="37" t="s">
        <v>865</v>
      </c>
    </row>
    <row r="212" spans="1:7">
      <c r="A212" s="37" t="s">
        <v>866</v>
      </c>
      <c r="B212" s="37" t="s">
        <v>867</v>
      </c>
      <c r="C212" s="37" t="s">
        <v>662</v>
      </c>
      <c r="D212" s="37" t="s">
        <v>277</v>
      </c>
      <c r="E212" s="37" t="s">
        <v>48</v>
      </c>
      <c r="F212" s="37" t="s">
        <v>48</v>
      </c>
      <c r="G212" s="37" t="s">
        <v>868</v>
      </c>
    </row>
    <row r="213" spans="1:7">
      <c r="A213" s="37" t="s">
        <v>869</v>
      </c>
      <c r="B213" s="37" t="s">
        <v>870</v>
      </c>
      <c r="C213" s="37" t="s">
        <v>346</v>
      </c>
      <c r="D213" s="37" t="s">
        <v>644</v>
      </c>
      <c r="E213" s="37" t="s">
        <v>48</v>
      </c>
      <c r="F213" s="37" t="s">
        <v>871</v>
      </c>
      <c r="G213" s="37" t="s">
        <v>872</v>
      </c>
    </row>
    <row r="214" spans="1:7">
      <c r="A214" s="37" t="s">
        <v>873</v>
      </c>
      <c r="B214" s="37" t="s">
        <v>874</v>
      </c>
      <c r="C214" s="37" t="s">
        <v>597</v>
      </c>
      <c r="D214" s="37" t="s">
        <v>197</v>
      </c>
      <c r="E214" s="37" t="s">
        <v>48</v>
      </c>
      <c r="F214" s="37" t="s">
        <v>48</v>
      </c>
      <c r="G214" s="37" t="s">
        <v>875</v>
      </c>
    </row>
    <row r="215" spans="1:7">
      <c r="A215" s="37" t="s">
        <v>876</v>
      </c>
      <c r="B215" s="37" t="s">
        <v>877</v>
      </c>
      <c r="C215" s="37" t="s">
        <v>787</v>
      </c>
      <c r="D215" s="37" t="s">
        <v>878</v>
      </c>
      <c r="E215" s="37" t="s">
        <v>48</v>
      </c>
      <c r="F215" s="37" t="s">
        <v>48</v>
      </c>
      <c r="G215" s="37" t="s">
        <v>879</v>
      </c>
    </row>
    <row r="216" spans="1:7">
      <c r="A216" s="37" t="s">
        <v>880</v>
      </c>
      <c r="B216" s="37" t="s">
        <v>881</v>
      </c>
      <c r="C216" s="37" t="s">
        <v>570</v>
      </c>
      <c r="D216" s="37" t="s">
        <v>277</v>
      </c>
      <c r="E216" s="37" t="s">
        <v>48</v>
      </c>
      <c r="F216" s="37" t="s">
        <v>666</v>
      </c>
      <c r="G216" s="37" t="s">
        <v>882</v>
      </c>
    </row>
    <row r="217" spans="1:7">
      <c r="A217" s="37" t="s">
        <v>883</v>
      </c>
      <c r="B217" s="37" t="s">
        <v>884</v>
      </c>
      <c r="C217" s="37" t="s">
        <v>885</v>
      </c>
      <c r="D217" s="37" t="s">
        <v>386</v>
      </c>
      <c r="E217" s="37" t="s">
        <v>886</v>
      </c>
      <c r="F217" s="37" t="s">
        <v>733</v>
      </c>
      <c r="G217" s="37" t="s">
        <v>887</v>
      </c>
    </row>
    <row r="218" spans="1:7">
      <c r="A218" s="37" t="s">
        <v>888</v>
      </c>
      <c r="B218" s="37" t="s">
        <v>889</v>
      </c>
      <c r="C218" s="37" t="s">
        <v>124</v>
      </c>
      <c r="D218" s="37" t="s">
        <v>386</v>
      </c>
      <c r="E218" s="37" t="s">
        <v>48</v>
      </c>
      <c r="F218" s="37" t="s">
        <v>48</v>
      </c>
      <c r="G218" s="37" t="s">
        <v>890</v>
      </c>
    </row>
    <row r="219" spans="1:7">
      <c r="A219" s="37" t="s">
        <v>891</v>
      </c>
      <c r="B219" s="37" t="s">
        <v>892</v>
      </c>
      <c r="C219" s="37" t="s">
        <v>570</v>
      </c>
      <c r="D219" s="37" t="s">
        <v>277</v>
      </c>
      <c r="E219" s="37" t="s">
        <v>48</v>
      </c>
      <c r="F219" s="37" t="s">
        <v>666</v>
      </c>
      <c r="G219" s="37" t="s">
        <v>893</v>
      </c>
    </row>
    <row r="220" spans="1:7">
      <c r="A220" s="37" t="s">
        <v>894</v>
      </c>
      <c r="B220" s="37" t="s">
        <v>895</v>
      </c>
      <c r="C220" s="37" t="s">
        <v>662</v>
      </c>
      <c r="D220" s="37" t="s">
        <v>277</v>
      </c>
      <c r="E220" s="37" t="s">
        <v>48</v>
      </c>
      <c r="F220" s="37" t="s">
        <v>687</v>
      </c>
      <c r="G220" s="37" t="s">
        <v>896</v>
      </c>
    </row>
    <row r="221" spans="1:7">
      <c r="A221" s="37" t="s">
        <v>897</v>
      </c>
      <c r="B221" s="37" t="s">
        <v>898</v>
      </c>
      <c r="C221" s="37" t="s">
        <v>662</v>
      </c>
      <c r="D221" s="37" t="s">
        <v>277</v>
      </c>
      <c r="E221" s="37" t="s">
        <v>48</v>
      </c>
      <c r="F221" s="37" t="s">
        <v>48</v>
      </c>
      <c r="G221" s="37" t="s">
        <v>899</v>
      </c>
    </row>
    <row r="222" spans="1:7">
      <c r="A222" s="37" t="s">
        <v>900</v>
      </c>
      <c r="B222" s="37" t="s">
        <v>901</v>
      </c>
      <c r="C222" s="37" t="s">
        <v>787</v>
      </c>
      <c r="D222" s="37" t="s">
        <v>83</v>
      </c>
      <c r="E222" s="37" t="s">
        <v>902</v>
      </c>
      <c r="F222" s="37" t="s">
        <v>48</v>
      </c>
      <c r="G222" s="37" t="s">
        <v>903</v>
      </c>
    </row>
    <row r="223" spans="1:7">
      <c r="A223" s="37" t="s">
        <v>904</v>
      </c>
      <c r="B223" s="37" t="s">
        <v>905</v>
      </c>
      <c r="C223" s="37" t="s">
        <v>443</v>
      </c>
      <c r="D223" s="37" t="s">
        <v>277</v>
      </c>
      <c r="E223" s="37" t="s">
        <v>48</v>
      </c>
      <c r="F223" s="37" t="s">
        <v>48</v>
      </c>
      <c r="G223" s="37" t="s">
        <v>906</v>
      </c>
    </row>
    <row r="224" spans="1:7">
      <c r="A224" s="37" t="s">
        <v>907</v>
      </c>
      <c r="B224" s="37" t="s">
        <v>908</v>
      </c>
      <c r="C224" s="37" t="s">
        <v>662</v>
      </c>
      <c r="D224" s="37" t="s">
        <v>197</v>
      </c>
      <c r="E224" s="37" t="s">
        <v>48</v>
      </c>
      <c r="F224" s="37" t="s">
        <v>48</v>
      </c>
      <c r="G224" s="37" t="s">
        <v>909</v>
      </c>
    </row>
    <row r="225" spans="1:7">
      <c r="A225" s="37" t="s">
        <v>910</v>
      </c>
      <c r="B225" s="37" t="s">
        <v>911</v>
      </c>
      <c r="C225" s="37" t="s">
        <v>834</v>
      </c>
      <c r="D225" s="37" t="s">
        <v>197</v>
      </c>
      <c r="E225" s="37" t="s">
        <v>48</v>
      </c>
      <c r="F225" s="37" t="s">
        <v>48</v>
      </c>
      <c r="G225" s="37" t="s">
        <v>912</v>
      </c>
    </row>
    <row r="226" spans="1:7">
      <c r="A226" s="37" t="s">
        <v>913</v>
      </c>
      <c r="B226" s="37" t="s">
        <v>914</v>
      </c>
      <c r="C226" s="37" t="s">
        <v>124</v>
      </c>
      <c r="D226" s="37" t="s">
        <v>197</v>
      </c>
      <c r="E226" s="37" t="s">
        <v>48</v>
      </c>
      <c r="F226" s="37" t="s">
        <v>48</v>
      </c>
      <c r="G226" s="37" t="s">
        <v>915</v>
      </c>
    </row>
    <row r="227" spans="1:7">
      <c r="A227" s="37" t="s">
        <v>916</v>
      </c>
      <c r="B227" s="37" t="s">
        <v>917</v>
      </c>
      <c r="C227" s="37" t="s">
        <v>570</v>
      </c>
      <c r="D227" s="37" t="s">
        <v>277</v>
      </c>
      <c r="E227" s="37" t="s">
        <v>48</v>
      </c>
      <c r="F227" s="37" t="s">
        <v>687</v>
      </c>
      <c r="G227" s="37" t="s">
        <v>918</v>
      </c>
    </row>
    <row r="228" spans="1:7">
      <c r="A228" s="37" t="s">
        <v>919</v>
      </c>
      <c r="B228" s="37" t="s">
        <v>920</v>
      </c>
      <c r="C228" s="37" t="s">
        <v>570</v>
      </c>
      <c r="D228" s="37" t="s">
        <v>277</v>
      </c>
      <c r="E228" s="37" t="s">
        <v>48</v>
      </c>
      <c r="F228" s="37" t="s">
        <v>666</v>
      </c>
      <c r="G228" s="37" t="s">
        <v>921</v>
      </c>
    </row>
    <row r="229" spans="1:7">
      <c r="A229" s="37" t="s">
        <v>922</v>
      </c>
      <c r="B229" s="37" t="s">
        <v>923</v>
      </c>
      <c r="C229" s="37" t="s">
        <v>72</v>
      </c>
      <c r="D229" s="37" t="s">
        <v>73</v>
      </c>
      <c r="E229" s="37" t="s">
        <v>48</v>
      </c>
      <c r="F229" s="37" t="s">
        <v>924</v>
      </c>
      <c r="G229" s="37" t="s">
        <v>925</v>
      </c>
    </row>
    <row r="230" spans="1:7">
      <c r="A230" s="37" t="s">
        <v>926</v>
      </c>
      <c r="B230" s="37" t="s">
        <v>927</v>
      </c>
      <c r="C230" s="37" t="s">
        <v>928</v>
      </c>
      <c r="D230" s="37" t="s">
        <v>347</v>
      </c>
      <c r="E230" s="37" t="s">
        <v>929</v>
      </c>
      <c r="F230" s="37" t="s">
        <v>48</v>
      </c>
      <c r="G230" s="37" t="s">
        <v>48</v>
      </c>
    </row>
    <row r="231" spans="1:7">
      <c r="A231" s="37" t="s">
        <v>930</v>
      </c>
      <c r="B231" s="37" t="s">
        <v>931</v>
      </c>
      <c r="C231" s="37" t="s">
        <v>597</v>
      </c>
      <c r="D231" s="37" t="s">
        <v>644</v>
      </c>
      <c r="E231" s="37" t="s">
        <v>48</v>
      </c>
      <c r="F231" s="37" t="s">
        <v>48</v>
      </c>
      <c r="G231" s="37" t="s">
        <v>932</v>
      </c>
    </row>
    <row r="232" spans="1:7">
      <c r="A232" s="37" t="s">
        <v>933</v>
      </c>
      <c r="B232" s="37" t="s">
        <v>934</v>
      </c>
      <c r="C232" s="37" t="s">
        <v>662</v>
      </c>
      <c r="D232" s="37" t="s">
        <v>277</v>
      </c>
      <c r="E232" s="37" t="s">
        <v>48</v>
      </c>
      <c r="F232" s="37" t="s">
        <v>651</v>
      </c>
      <c r="G232" s="37" t="s">
        <v>935</v>
      </c>
    </row>
    <row r="233" spans="1:7">
      <c r="A233" s="37" t="s">
        <v>936</v>
      </c>
      <c r="B233" s="37" t="s">
        <v>937</v>
      </c>
      <c r="C233" s="37" t="s">
        <v>570</v>
      </c>
      <c r="D233" s="37" t="s">
        <v>277</v>
      </c>
      <c r="E233" s="37" t="s">
        <v>48</v>
      </c>
      <c r="F233" s="37" t="s">
        <v>666</v>
      </c>
      <c r="G233" s="37" t="s">
        <v>938</v>
      </c>
    </row>
    <row r="234" spans="1:7">
      <c r="A234" s="37" t="s">
        <v>939</v>
      </c>
      <c r="B234" s="37" t="s">
        <v>940</v>
      </c>
      <c r="C234" s="37" t="s">
        <v>202</v>
      </c>
      <c r="D234" s="37" t="s">
        <v>237</v>
      </c>
      <c r="E234" s="37" t="s">
        <v>48</v>
      </c>
      <c r="F234" s="37" t="s">
        <v>48</v>
      </c>
      <c r="G234" s="37" t="s">
        <v>941</v>
      </c>
    </row>
    <row r="235" spans="1:7">
      <c r="A235" s="37" t="s">
        <v>942</v>
      </c>
      <c r="B235" s="37" t="s">
        <v>943</v>
      </c>
      <c r="C235" s="37" t="s">
        <v>944</v>
      </c>
      <c r="D235" s="37" t="s">
        <v>83</v>
      </c>
      <c r="E235" s="37" t="s">
        <v>48</v>
      </c>
      <c r="F235" s="37" t="s">
        <v>945</v>
      </c>
      <c r="G235" s="37" t="s">
        <v>946</v>
      </c>
    </row>
    <row r="236" spans="1:7">
      <c r="A236" s="37" t="s">
        <v>947</v>
      </c>
      <c r="B236" s="37" t="s">
        <v>948</v>
      </c>
      <c r="C236" s="37" t="s">
        <v>124</v>
      </c>
      <c r="D236" s="37" t="s">
        <v>73</v>
      </c>
      <c r="E236" s="37" t="s">
        <v>48</v>
      </c>
      <c r="F236" s="37" t="s">
        <v>581</v>
      </c>
      <c r="G236" s="37" t="s">
        <v>949</v>
      </c>
    </row>
    <row r="237" spans="1:7">
      <c r="A237" s="37" t="s">
        <v>950</v>
      </c>
      <c r="B237" s="37" t="s">
        <v>951</v>
      </c>
      <c r="C237" s="37" t="s">
        <v>196</v>
      </c>
      <c r="D237" s="37" t="s">
        <v>197</v>
      </c>
      <c r="E237" s="37" t="s">
        <v>48</v>
      </c>
      <c r="F237" s="37" t="s">
        <v>48</v>
      </c>
      <c r="G237" s="37" t="s">
        <v>952</v>
      </c>
    </row>
    <row r="238" spans="1:7">
      <c r="A238" s="37" t="s">
        <v>953</v>
      </c>
      <c r="B238" s="37" t="s">
        <v>954</v>
      </c>
      <c r="C238" s="37" t="s">
        <v>346</v>
      </c>
      <c r="D238" s="37" t="s">
        <v>197</v>
      </c>
      <c r="E238" s="37" t="s">
        <v>48</v>
      </c>
      <c r="F238" s="37" t="s">
        <v>48</v>
      </c>
      <c r="G238" s="37" t="s">
        <v>955</v>
      </c>
    </row>
    <row r="239" spans="1:7">
      <c r="A239" s="37" t="s">
        <v>956</v>
      </c>
      <c r="B239" s="37" t="s">
        <v>957</v>
      </c>
      <c r="C239" s="37" t="s">
        <v>570</v>
      </c>
      <c r="D239" s="37" t="s">
        <v>644</v>
      </c>
      <c r="E239" s="37" t="s">
        <v>48</v>
      </c>
      <c r="F239" s="37" t="s">
        <v>48</v>
      </c>
      <c r="G239" s="37" t="s">
        <v>958</v>
      </c>
    </row>
    <row r="240" spans="1:7">
      <c r="A240" s="37" t="s">
        <v>959</v>
      </c>
      <c r="B240" s="37" t="s">
        <v>960</v>
      </c>
      <c r="C240" s="37" t="s">
        <v>346</v>
      </c>
      <c r="D240" s="37" t="s">
        <v>277</v>
      </c>
      <c r="E240" s="37" t="s">
        <v>48</v>
      </c>
      <c r="F240" s="37" t="s">
        <v>48</v>
      </c>
      <c r="G240" s="37" t="s">
        <v>961</v>
      </c>
    </row>
    <row r="241" spans="1:7">
      <c r="A241" s="37" t="s">
        <v>962</v>
      </c>
      <c r="B241" s="37" t="s">
        <v>963</v>
      </c>
      <c r="C241" s="37" t="s">
        <v>196</v>
      </c>
      <c r="D241" s="37" t="s">
        <v>197</v>
      </c>
      <c r="E241" s="37" t="s">
        <v>48</v>
      </c>
      <c r="F241" s="37" t="s">
        <v>48</v>
      </c>
      <c r="G241" s="37" t="s">
        <v>964</v>
      </c>
    </row>
    <row r="242" spans="1:7">
      <c r="A242" s="37" t="s">
        <v>965</v>
      </c>
      <c r="B242" s="37" t="s">
        <v>966</v>
      </c>
      <c r="C242" s="37" t="s">
        <v>202</v>
      </c>
      <c r="D242" s="37" t="s">
        <v>182</v>
      </c>
      <c r="E242" s="37" t="s">
        <v>48</v>
      </c>
      <c r="F242" s="37" t="s">
        <v>48</v>
      </c>
      <c r="G242" s="37" t="s">
        <v>967</v>
      </c>
    </row>
    <row r="243" spans="1:7">
      <c r="A243" s="37" t="s">
        <v>968</v>
      </c>
      <c r="B243" s="37" t="s">
        <v>969</v>
      </c>
      <c r="C243" s="37" t="s">
        <v>496</v>
      </c>
      <c r="D243" s="37" t="s">
        <v>197</v>
      </c>
      <c r="E243" s="37" t="s">
        <v>48</v>
      </c>
      <c r="F243" s="37" t="s">
        <v>48</v>
      </c>
      <c r="G243" s="37" t="s">
        <v>970</v>
      </c>
    </row>
    <row r="244" spans="1:7">
      <c r="A244" s="37" t="s">
        <v>971</v>
      </c>
      <c r="B244" s="37" t="s">
        <v>972</v>
      </c>
      <c r="C244" s="37" t="s">
        <v>72</v>
      </c>
      <c r="D244" s="37" t="s">
        <v>73</v>
      </c>
      <c r="E244" s="37" t="s">
        <v>48</v>
      </c>
      <c r="F244" s="37" t="s">
        <v>924</v>
      </c>
      <c r="G244" s="37" t="s">
        <v>973</v>
      </c>
    </row>
    <row r="245" spans="1:7">
      <c r="A245" s="37" t="s">
        <v>974</v>
      </c>
      <c r="B245" s="37" t="s">
        <v>975</v>
      </c>
      <c r="C245" s="37" t="s">
        <v>156</v>
      </c>
      <c r="D245" s="37" t="s">
        <v>73</v>
      </c>
      <c r="E245" s="37" t="s">
        <v>48</v>
      </c>
      <c r="F245" s="37" t="s">
        <v>48</v>
      </c>
      <c r="G245" s="37" t="s">
        <v>976</v>
      </c>
    </row>
    <row r="246" spans="1:7">
      <c r="A246" s="37" t="s">
        <v>977</v>
      </c>
      <c r="B246" s="37" t="s">
        <v>978</v>
      </c>
      <c r="C246" s="37" t="s">
        <v>147</v>
      </c>
      <c r="D246" s="37" t="s">
        <v>66</v>
      </c>
      <c r="E246" s="37" t="s">
        <v>979</v>
      </c>
      <c r="F246" s="37" t="s">
        <v>48</v>
      </c>
      <c r="G246" s="37" t="s">
        <v>980</v>
      </c>
    </row>
    <row r="247" spans="1:7">
      <c r="A247" s="37" t="s">
        <v>981</v>
      </c>
      <c r="B247" s="37" t="s">
        <v>982</v>
      </c>
      <c r="C247" s="37" t="s">
        <v>114</v>
      </c>
      <c r="D247" s="37" t="s">
        <v>83</v>
      </c>
      <c r="E247" s="37" t="s">
        <v>48</v>
      </c>
      <c r="F247" s="37" t="s">
        <v>48</v>
      </c>
      <c r="G247" s="37" t="s">
        <v>983</v>
      </c>
    </row>
    <row r="248" spans="1:7">
      <c r="A248" s="37" t="s">
        <v>984</v>
      </c>
      <c r="B248" s="37" t="s">
        <v>985</v>
      </c>
      <c r="C248" s="37" t="s">
        <v>597</v>
      </c>
      <c r="D248" s="37" t="s">
        <v>197</v>
      </c>
      <c r="E248" s="37" t="s">
        <v>48</v>
      </c>
      <c r="F248" s="37" t="s">
        <v>48</v>
      </c>
      <c r="G248" s="37" t="s">
        <v>986</v>
      </c>
    </row>
    <row r="249" spans="1:7">
      <c r="A249" s="37" t="s">
        <v>987</v>
      </c>
      <c r="B249" s="37" t="s">
        <v>988</v>
      </c>
      <c r="C249" s="37" t="s">
        <v>270</v>
      </c>
      <c r="D249" s="37" t="s">
        <v>878</v>
      </c>
      <c r="E249" s="37" t="s">
        <v>48</v>
      </c>
      <c r="F249" s="37" t="s">
        <v>48</v>
      </c>
      <c r="G249" s="37" t="s">
        <v>989</v>
      </c>
    </row>
    <row r="250" spans="1:7">
      <c r="A250" s="37" t="s">
        <v>990</v>
      </c>
      <c r="B250" s="37" t="s">
        <v>991</v>
      </c>
      <c r="C250" s="37" t="s">
        <v>286</v>
      </c>
      <c r="D250" s="37" t="s">
        <v>992</v>
      </c>
      <c r="E250" s="37" t="s">
        <v>48</v>
      </c>
      <c r="F250" s="37" t="s">
        <v>295</v>
      </c>
      <c r="G250" s="37" t="s">
        <v>993</v>
      </c>
    </row>
    <row r="251" spans="1:7">
      <c r="A251" s="37" t="s">
        <v>994</v>
      </c>
      <c r="B251" s="37" t="s">
        <v>995</v>
      </c>
      <c r="C251" s="37" t="s">
        <v>202</v>
      </c>
      <c r="D251" s="37" t="s">
        <v>83</v>
      </c>
      <c r="E251" s="37" t="s">
        <v>48</v>
      </c>
      <c r="F251" s="37" t="s">
        <v>48</v>
      </c>
      <c r="G251" s="37" t="s">
        <v>996</v>
      </c>
    </row>
    <row r="252" spans="1:7">
      <c r="A252" s="37" t="s">
        <v>997</v>
      </c>
      <c r="B252" s="37" t="s">
        <v>998</v>
      </c>
      <c r="C252" s="37" t="s">
        <v>72</v>
      </c>
      <c r="D252" s="37" t="s">
        <v>66</v>
      </c>
      <c r="E252" s="37" t="s">
        <v>48</v>
      </c>
      <c r="F252" s="37" t="s">
        <v>999</v>
      </c>
      <c r="G252" s="37" t="s">
        <v>1000</v>
      </c>
    </row>
    <row r="253" spans="1:7">
      <c r="A253" s="37" t="s">
        <v>1001</v>
      </c>
      <c r="B253" s="37" t="s">
        <v>1002</v>
      </c>
      <c r="C253" s="37" t="s">
        <v>496</v>
      </c>
      <c r="D253" s="37" t="s">
        <v>277</v>
      </c>
      <c r="E253" s="37" t="s">
        <v>48</v>
      </c>
      <c r="F253" s="37" t="s">
        <v>48</v>
      </c>
      <c r="G253" s="37" t="s">
        <v>1003</v>
      </c>
    </row>
    <row r="254" spans="1:7">
      <c r="A254" s="37" t="s">
        <v>1004</v>
      </c>
      <c r="B254" s="37" t="s">
        <v>1005</v>
      </c>
      <c r="C254" s="37" t="s">
        <v>1006</v>
      </c>
      <c r="D254" s="37" t="s">
        <v>83</v>
      </c>
      <c r="E254" s="37" t="s">
        <v>48</v>
      </c>
      <c r="F254" s="37" t="s">
        <v>48</v>
      </c>
      <c r="G254" s="37" t="s">
        <v>1007</v>
      </c>
    </row>
    <row r="255" spans="1:7">
      <c r="A255" s="37" t="s">
        <v>1008</v>
      </c>
      <c r="B255" s="37" t="s">
        <v>1009</v>
      </c>
      <c r="C255" s="37" t="s">
        <v>202</v>
      </c>
      <c r="D255" s="37" t="s">
        <v>182</v>
      </c>
      <c r="E255" s="37" t="s">
        <v>48</v>
      </c>
      <c r="F255" s="37" t="s">
        <v>48</v>
      </c>
      <c r="G255" s="37" t="s">
        <v>1010</v>
      </c>
    </row>
    <row r="256" spans="1:7">
      <c r="A256" s="37" t="s">
        <v>1011</v>
      </c>
      <c r="B256" s="37" t="s">
        <v>1012</v>
      </c>
      <c r="C256" s="37" t="s">
        <v>496</v>
      </c>
      <c r="D256" s="37" t="s">
        <v>277</v>
      </c>
      <c r="E256" s="37" t="s">
        <v>48</v>
      </c>
      <c r="F256" s="37" t="s">
        <v>48</v>
      </c>
      <c r="G256" s="37" t="s">
        <v>1013</v>
      </c>
    </row>
    <row r="257" spans="1:7">
      <c r="A257" s="37" t="s">
        <v>1014</v>
      </c>
      <c r="B257" s="37" t="s">
        <v>1015</v>
      </c>
      <c r="C257" s="37" t="s">
        <v>662</v>
      </c>
      <c r="D257" s="37" t="s">
        <v>277</v>
      </c>
      <c r="E257" s="37" t="s">
        <v>48</v>
      </c>
      <c r="F257" s="37" t="s">
        <v>48</v>
      </c>
      <c r="G257" s="37" t="s">
        <v>1016</v>
      </c>
    </row>
    <row r="258" spans="1:7">
      <c r="A258" s="37" t="s">
        <v>1017</v>
      </c>
      <c r="B258" s="37" t="s">
        <v>1018</v>
      </c>
      <c r="C258" s="37" t="s">
        <v>1019</v>
      </c>
      <c r="D258" s="37" t="s">
        <v>1020</v>
      </c>
      <c r="E258" s="37" t="s">
        <v>48</v>
      </c>
      <c r="F258" s="37" t="s">
        <v>48</v>
      </c>
      <c r="G258" s="37" t="s">
        <v>1021</v>
      </c>
    </row>
    <row r="259" spans="1:7">
      <c r="A259" s="37" t="s">
        <v>1022</v>
      </c>
      <c r="B259" s="37" t="s">
        <v>1023</v>
      </c>
      <c r="C259" s="37" t="s">
        <v>346</v>
      </c>
      <c r="D259" s="37" t="s">
        <v>277</v>
      </c>
      <c r="E259" s="37" t="s">
        <v>48</v>
      </c>
      <c r="F259" s="37" t="s">
        <v>48</v>
      </c>
      <c r="G259" s="37" t="s">
        <v>1024</v>
      </c>
    </row>
    <row r="260" spans="1:7">
      <c r="A260" s="37" t="s">
        <v>1025</v>
      </c>
      <c r="B260" s="37" t="s">
        <v>1026</v>
      </c>
      <c r="C260" s="37" t="s">
        <v>834</v>
      </c>
      <c r="D260" s="37" t="s">
        <v>644</v>
      </c>
      <c r="E260" s="37" t="s">
        <v>48</v>
      </c>
      <c r="F260" s="37" t="s">
        <v>48</v>
      </c>
      <c r="G260" s="37" t="s">
        <v>1027</v>
      </c>
    </row>
    <row r="261" spans="1:7">
      <c r="A261" s="37" t="s">
        <v>1028</v>
      </c>
      <c r="B261" s="37" t="s">
        <v>1029</v>
      </c>
      <c r="C261" s="37" t="s">
        <v>662</v>
      </c>
      <c r="D261" s="37" t="s">
        <v>277</v>
      </c>
      <c r="E261" s="37" t="s">
        <v>48</v>
      </c>
      <c r="F261" s="37" t="s">
        <v>48</v>
      </c>
      <c r="G261" s="37" t="s">
        <v>1030</v>
      </c>
    </row>
    <row r="262" spans="1:7">
      <c r="A262" s="37" t="s">
        <v>1031</v>
      </c>
      <c r="B262" s="37" t="s">
        <v>1032</v>
      </c>
      <c r="C262" s="37" t="s">
        <v>662</v>
      </c>
      <c r="D262" s="37" t="s">
        <v>386</v>
      </c>
      <c r="E262" s="37" t="s">
        <v>1033</v>
      </c>
      <c r="F262" s="37" t="s">
        <v>48</v>
      </c>
      <c r="G262" s="37" t="s">
        <v>1034</v>
      </c>
    </row>
    <row r="263" spans="1:7">
      <c r="A263" s="37" t="s">
        <v>1035</v>
      </c>
      <c r="B263" s="37" t="s">
        <v>1036</v>
      </c>
      <c r="C263" s="37" t="s">
        <v>196</v>
      </c>
      <c r="D263" s="37" t="s">
        <v>197</v>
      </c>
      <c r="E263" s="37" t="s">
        <v>48</v>
      </c>
      <c r="F263" s="37" t="s">
        <v>48</v>
      </c>
      <c r="G263" s="37" t="s">
        <v>1037</v>
      </c>
    </row>
    <row r="264" spans="1:7">
      <c r="A264" s="37" t="s">
        <v>1038</v>
      </c>
      <c r="B264" s="37" t="s">
        <v>1039</v>
      </c>
      <c r="C264" s="37" t="s">
        <v>662</v>
      </c>
      <c r="D264" s="37" t="s">
        <v>197</v>
      </c>
      <c r="E264" s="37" t="s">
        <v>48</v>
      </c>
      <c r="F264" s="37" t="s">
        <v>48</v>
      </c>
      <c r="G264" s="37" t="s">
        <v>1040</v>
      </c>
    </row>
    <row r="265" spans="1:7">
      <c r="A265" s="37" t="s">
        <v>1041</v>
      </c>
      <c r="B265" s="37" t="s">
        <v>1042</v>
      </c>
      <c r="C265" s="37" t="s">
        <v>166</v>
      </c>
      <c r="D265" s="37" t="s">
        <v>83</v>
      </c>
      <c r="E265" s="37" t="s">
        <v>48</v>
      </c>
      <c r="F265" s="37" t="s">
        <v>1043</v>
      </c>
      <c r="G265" s="37" t="s">
        <v>1044</v>
      </c>
    </row>
    <row r="266" spans="1:7">
      <c r="A266" s="37" t="s">
        <v>1045</v>
      </c>
      <c r="B266" s="37" t="s">
        <v>1046</v>
      </c>
      <c r="C266" s="37" t="s">
        <v>496</v>
      </c>
      <c r="D266" s="37" t="s">
        <v>197</v>
      </c>
      <c r="E266" s="37" t="s">
        <v>48</v>
      </c>
      <c r="F266" s="37" t="s">
        <v>48</v>
      </c>
      <c r="G266" s="37" t="s">
        <v>1047</v>
      </c>
    </row>
    <row r="267" spans="1:7">
      <c r="A267" s="37" t="s">
        <v>1048</v>
      </c>
      <c r="B267" s="37" t="s">
        <v>1049</v>
      </c>
      <c r="C267" s="37" t="s">
        <v>662</v>
      </c>
      <c r="D267" s="37" t="s">
        <v>277</v>
      </c>
      <c r="E267" s="37" t="s">
        <v>48</v>
      </c>
      <c r="F267" s="37" t="s">
        <v>48</v>
      </c>
      <c r="G267" s="37" t="s">
        <v>1050</v>
      </c>
    </row>
    <row r="268" spans="1:7">
      <c r="A268" s="37" t="s">
        <v>1051</v>
      </c>
      <c r="B268" s="37" t="s">
        <v>1052</v>
      </c>
      <c r="C268" s="37" t="s">
        <v>662</v>
      </c>
      <c r="D268" s="37" t="s">
        <v>277</v>
      </c>
      <c r="E268" s="37" t="s">
        <v>48</v>
      </c>
      <c r="F268" s="37" t="s">
        <v>48</v>
      </c>
      <c r="G268" s="37" t="s">
        <v>1053</v>
      </c>
    </row>
    <row r="269" spans="1:7">
      <c r="A269" s="37" t="s">
        <v>1054</v>
      </c>
      <c r="B269" s="37" t="s">
        <v>1055</v>
      </c>
      <c r="C269" s="37" t="s">
        <v>346</v>
      </c>
      <c r="D269" s="37" t="s">
        <v>277</v>
      </c>
      <c r="E269" s="37" t="s">
        <v>48</v>
      </c>
      <c r="F269" s="37" t="s">
        <v>48</v>
      </c>
      <c r="G269" s="37" t="s">
        <v>1056</v>
      </c>
    </row>
    <row r="270" spans="1:7">
      <c r="A270" s="37" t="s">
        <v>1057</v>
      </c>
      <c r="B270" s="37" t="s">
        <v>1058</v>
      </c>
      <c r="C270" s="37" t="s">
        <v>463</v>
      </c>
      <c r="D270" s="37" t="s">
        <v>83</v>
      </c>
      <c r="E270" s="37" t="s">
        <v>1059</v>
      </c>
      <c r="F270" s="37" t="s">
        <v>1060</v>
      </c>
      <c r="G270" s="37" t="s">
        <v>1061</v>
      </c>
    </row>
    <row r="271" spans="1:7">
      <c r="A271" s="37" t="s">
        <v>1062</v>
      </c>
      <c r="B271" s="37" t="s">
        <v>1063</v>
      </c>
      <c r="C271" s="37" t="s">
        <v>496</v>
      </c>
      <c r="D271" s="37" t="s">
        <v>277</v>
      </c>
      <c r="E271" s="37" t="s">
        <v>48</v>
      </c>
      <c r="F271" s="37" t="s">
        <v>48</v>
      </c>
      <c r="G271" s="37" t="s">
        <v>1064</v>
      </c>
    </row>
    <row r="272" spans="1:7">
      <c r="A272" s="37" t="s">
        <v>1065</v>
      </c>
      <c r="B272" s="37" t="s">
        <v>1066</v>
      </c>
      <c r="C272" s="37" t="s">
        <v>662</v>
      </c>
      <c r="D272" s="37" t="s">
        <v>197</v>
      </c>
      <c r="E272" s="37" t="s">
        <v>48</v>
      </c>
      <c r="F272" s="37" t="s">
        <v>48</v>
      </c>
      <c r="G272" s="37" t="s">
        <v>1067</v>
      </c>
    </row>
    <row r="273" spans="1:7">
      <c r="A273" s="37" t="s">
        <v>1068</v>
      </c>
      <c r="B273" s="37" t="s">
        <v>1069</v>
      </c>
      <c r="C273" s="37" t="s">
        <v>236</v>
      </c>
      <c r="D273" s="37" t="s">
        <v>83</v>
      </c>
      <c r="E273" s="37" t="s">
        <v>48</v>
      </c>
      <c r="F273" s="37" t="s">
        <v>48</v>
      </c>
      <c r="G273" s="37" t="s">
        <v>1070</v>
      </c>
    </row>
    <row r="274" spans="1:7">
      <c r="A274" s="37" t="s">
        <v>1071</v>
      </c>
      <c r="B274" s="37" t="s">
        <v>1072</v>
      </c>
      <c r="C274" s="37" t="s">
        <v>597</v>
      </c>
      <c r="D274" s="37" t="s">
        <v>277</v>
      </c>
      <c r="E274" s="37" t="s">
        <v>48</v>
      </c>
      <c r="F274" s="37" t="s">
        <v>48</v>
      </c>
      <c r="G274" s="37" t="s">
        <v>1073</v>
      </c>
    </row>
    <row r="275" spans="1:7">
      <c r="A275" s="37" t="s">
        <v>1074</v>
      </c>
      <c r="B275" s="37" t="s">
        <v>1075</v>
      </c>
      <c r="C275" s="37" t="s">
        <v>662</v>
      </c>
      <c r="D275" s="37" t="s">
        <v>277</v>
      </c>
      <c r="E275" s="37" t="s">
        <v>48</v>
      </c>
      <c r="F275" s="37" t="s">
        <v>48</v>
      </c>
      <c r="G275" s="37" t="s">
        <v>1076</v>
      </c>
    </row>
    <row r="276" spans="1:7">
      <c r="A276" s="37" t="s">
        <v>1077</v>
      </c>
      <c r="B276" s="37" t="s">
        <v>1078</v>
      </c>
      <c r="C276" s="37" t="s">
        <v>166</v>
      </c>
      <c r="D276" s="37" t="s">
        <v>73</v>
      </c>
      <c r="E276" s="37" t="s">
        <v>48</v>
      </c>
      <c r="F276" s="37" t="s">
        <v>48</v>
      </c>
      <c r="G276" s="37" t="s">
        <v>1079</v>
      </c>
    </row>
    <row r="277" spans="1:7">
      <c r="A277" s="37" t="s">
        <v>1080</v>
      </c>
      <c r="B277" s="37" t="s">
        <v>1081</v>
      </c>
      <c r="C277" s="37" t="s">
        <v>662</v>
      </c>
      <c r="D277" s="37" t="s">
        <v>277</v>
      </c>
      <c r="E277" s="37" t="s">
        <v>48</v>
      </c>
      <c r="F277" s="37" t="s">
        <v>48</v>
      </c>
      <c r="G277" s="37" t="s">
        <v>1082</v>
      </c>
    </row>
    <row r="278" spans="1:7">
      <c r="A278" s="37" t="s">
        <v>1083</v>
      </c>
      <c r="B278" s="37" t="s">
        <v>1084</v>
      </c>
      <c r="C278" s="37" t="s">
        <v>346</v>
      </c>
      <c r="D278" s="37" t="s">
        <v>277</v>
      </c>
      <c r="E278" s="37" t="s">
        <v>48</v>
      </c>
      <c r="F278" s="37" t="s">
        <v>48</v>
      </c>
      <c r="G278" s="37" t="s">
        <v>1085</v>
      </c>
    </row>
    <row r="279" spans="1:7">
      <c r="A279" s="37" t="s">
        <v>1086</v>
      </c>
      <c r="B279" s="37" t="s">
        <v>1087</v>
      </c>
      <c r="C279" s="37" t="s">
        <v>496</v>
      </c>
      <c r="D279" s="37" t="s">
        <v>277</v>
      </c>
      <c r="E279" s="37" t="s">
        <v>48</v>
      </c>
      <c r="F279" s="37" t="s">
        <v>48</v>
      </c>
      <c r="G279" s="37" t="s">
        <v>1088</v>
      </c>
    </row>
    <row r="280" spans="1:7">
      <c r="A280" s="37" t="s">
        <v>1089</v>
      </c>
      <c r="B280" s="37" t="s">
        <v>1090</v>
      </c>
      <c r="C280" s="37" t="s">
        <v>662</v>
      </c>
      <c r="D280" s="37" t="s">
        <v>277</v>
      </c>
      <c r="E280" s="37" t="s">
        <v>48</v>
      </c>
      <c r="F280" s="37" t="s">
        <v>48</v>
      </c>
      <c r="G280" s="37" t="s">
        <v>1091</v>
      </c>
    </row>
    <row r="281" spans="1:7">
      <c r="A281" s="37" t="s">
        <v>1092</v>
      </c>
      <c r="B281" s="37" t="s">
        <v>1093</v>
      </c>
      <c r="C281" s="37" t="s">
        <v>662</v>
      </c>
      <c r="D281" s="37" t="s">
        <v>277</v>
      </c>
      <c r="E281" s="37" t="s">
        <v>48</v>
      </c>
      <c r="F281" s="37" t="s">
        <v>48</v>
      </c>
      <c r="G281" s="37" t="s">
        <v>1094</v>
      </c>
    </row>
    <row r="282" spans="1:7">
      <c r="A282" s="37" t="s">
        <v>1095</v>
      </c>
      <c r="B282" s="37" t="s">
        <v>1096</v>
      </c>
      <c r="C282" s="37" t="s">
        <v>597</v>
      </c>
      <c r="D282" s="37" t="s">
        <v>277</v>
      </c>
      <c r="E282" s="37" t="s">
        <v>48</v>
      </c>
      <c r="F282" s="37" t="s">
        <v>48</v>
      </c>
      <c r="G282" s="37" t="s">
        <v>1097</v>
      </c>
    </row>
    <row r="283" spans="1:7">
      <c r="A283" s="37" t="s">
        <v>1098</v>
      </c>
      <c r="B283" s="37" t="s">
        <v>1099</v>
      </c>
      <c r="C283" s="37" t="s">
        <v>496</v>
      </c>
      <c r="D283" s="37" t="s">
        <v>197</v>
      </c>
      <c r="E283" s="37" t="s">
        <v>48</v>
      </c>
      <c r="F283" s="37" t="s">
        <v>48</v>
      </c>
      <c r="G283" s="37" t="s">
        <v>1100</v>
      </c>
    </row>
    <row r="284" spans="1:7">
      <c r="A284" s="37" t="s">
        <v>1101</v>
      </c>
      <c r="B284" s="37" t="s">
        <v>1102</v>
      </c>
      <c r="C284" s="37" t="s">
        <v>597</v>
      </c>
      <c r="D284" s="37" t="s">
        <v>277</v>
      </c>
      <c r="E284" s="37" t="s">
        <v>48</v>
      </c>
      <c r="F284" s="37" t="s">
        <v>48</v>
      </c>
      <c r="G284" s="37" t="s">
        <v>1103</v>
      </c>
    </row>
    <row r="285" spans="1:7">
      <c r="A285" s="37" t="s">
        <v>1104</v>
      </c>
      <c r="B285" s="37" t="s">
        <v>1105</v>
      </c>
      <c r="C285" s="37" t="s">
        <v>597</v>
      </c>
      <c r="D285" s="37" t="s">
        <v>277</v>
      </c>
      <c r="E285" s="37" t="s">
        <v>48</v>
      </c>
      <c r="F285" s="37" t="s">
        <v>48</v>
      </c>
      <c r="G285" s="37" t="s">
        <v>1106</v>
      </c>
    </row>
    <row r="286" spans="1:7">
      <c r="A286" s="37" t="s">
        <v>1107</v>
      </c>
      <c r="B286" s="37" t="s">
        <v>1108</v>
      </c>
      <c r="C286" s="37" t="s">
        <v>597</v>
      </c>
      <c r="D286" s="37" t="s">
        <v>277</v>
      </c>
      <c r="E286" s="37" t="s">
        <v>48</v>
      </c>
      <c r="F286" s="37" t="s">
        <v>48</v>
      </c>
      <c r="G286" s="37" t="s">
        <v>1109</v>
      </c>
    </row>
    <row r="287" spans="1:7">
      <c r="A287" s="37" t="s">
        <v>1110</v>
      </c>
      <c r="B287" s="37" t="s">
        <v>1111</v>
      </c>
      <c r="C287" s="37" t="s">
        <v>281</v>
      </c>
      <c r="D287" s="37" t="s">
        <v>277</v>
      </c>
      <c r="E287" s="37" t="s">
        <v>48</v>
      </c>
      <c r="F287" s="37" t="s">
        <v>48</v>
      </c>
      <c r="G287" s="37" t="s">
        <v>1112</v>
      </c>
    </row>
    <row r="288" spans="1:7">
      <c r="A288" s="37" t="s">
        <v>1113</v>
      </c>
      <c r="B288" s="37" t="s">
        <v>1114</v>
      </c>
      <c r="C288" s="37" t="s">
        <v>281</v>
      </c>
      <c r="D288" s="37" t="s">
        <v>277</v>
      </c>
      <c r="E288" s="37" t="s">
        <v>48</v>
      </c>
      <c r="F288" s="37" t="s">
        <v>48</v>
      </c>
      <c r="G288" s="37" t="s">
        <v>1115</v>
      </c>
    </row>
    <row r="289" spans="1:7">
      <c r="A289" s="37" t="s">
        <v>1116</v>
      </c>
      <c r="B289" s="37" t="s">
        <v>1117</v>
      </c>
      <c r="C289" s="37" t="s">
        <v>662</v>
      </c>
      <c r="D289" s="37" t="s">
        <v>277</v>
      </c>
      <c r="E289" s="37" t="s">
        <v>48</v>
      </c>
      <c r="F289" s="37" t="s">
        <v>48</v>
      </c>
      <c r="G289" s="37" t="s">
        <v>1118</v>
      </c>
    </row>
    <row r="290" spans="1:7">
      <c r="A290" s="37" t="s">
        <v>1119</v>
      </c>
      <c r="B290" s="37" t="s">
        <v>1120</v>
      </c>
      <c r="C290" s="37" t="s">
        <v>496</v>
      </c>
      <c r="D290" s="37" t="s">
        <v>277</v>
      </c>
      <c r="E290" s="37" t="s">
        <v>48</v>
      </c>
      <c r="F290" s="37" t="s">
        <v>48</v>
      </c>
      <c r="G290" s="37" t="s">
        <v>1121</v>
      </c>
    </row>
    <row r="291" spans="1:7">
      <c r="A291" s="37" t="s">
        <v>1122</v>
      </c>
      <c r="B291" s="37" t="s">
        <v>1123</v>
      </c>
      <c r="C291" s="37" t="s">
        <v>597</v>
      </c>
      <c r="D291" s="37" t="s">
        <v>197</v>
      </c>
      <c r="E291" s="37" t="s">
        <v>48</v>
      </c>
      <c r="F291" s="37" t="s">
        <v>48</v>
      </c>
      <c r="G291" s="37" t="s">
        <v>1124</v>
      </c>
    </row>
    <row r="292" spans="1:7">
      <c r="A292" s="37" t="s">
        <v>1125</v>
      </c>
      <c r="B292" s="37" t="s">
        <v>1126</v>
      </c>
      <c r="C292" s="37" t="s">
        <v>662</v>
      </c>
      <c r="D292" s="37" t="s">
        <v>386</v>
      </c>
      <c r="E292" s="37" t="s">
        <v>48</v>
      </c>
      <c r="F292" s="37" t="s">
        <v>48</v>
      </c>
      <c r="G292" s="37" t="s">
        <v>1127</v>
      </c>
    </row>
    <row r="293" spans="1:7">
      <c r="A293" s="37" t="s">
        <v>1128</v>
      </c>
      <c r="B293" s="37" t="s">
        <v>1129</v>
      </c>
      <c r="C293" s="37" t="s">
        <v>293</v>
      </c>
      <c r="D293" s="37" t="s">
        <v>321</v>
      </c>
      <c r="E293" s="37" t="s">
        <v>48</v>
      </c>
      <c r="F293" s="37" t="s">
        <v>48</v>
      </c>
      <c r="G293" s="37" t="s">
        <v>1130</v>
      </c>
    </row>
    <row r="294" spans="1:7">
      <c r="A294" s="37" t="s">
        <v>1131</v>
      </c>
      <c r="B294" s="37" t="s">
        <v>1132</v>
      </c>
      <c r="C294" s="37" t="s">
        <v>662</v>
      </c>
      <c r="D294" s="37" t="s">
        <v>307</v>
      </c>
      <c r="E294" s="37" t="s">
        <v>48</v>
      </c>
      <c r="F294" s="37" t="s">
        <v>48</v>
      </c>
      <c r="G294" s="37" t="s">
        <v>1133</v>
      </c>
    </row>
    <row r="295" spans="1:7">
      <c r="A295" s="37" t="s">
        <v>1134</v>
      </c>
      <c r="B295" s="37" t="s">
        <v>1135</v>
      </c>
      <c r="C295" s="37" t="s">
        <v>597</v>
      </c>
      <c r="D295" s="37" t="s">
        <v>277</v>
      </c>
      <c r="E295" s="37" t="s">
        <v>48</v>
      </c>
      <c r="F295" s="37" t="s">
        <v>48</v>
      </c>
      <c r="G295" s="37" t="s">
        <v>1136</v>
      </c>
    </row>
    <row r="296" spans="1:7">
      <c r="A296" s="37" t="s">
        <v>1137</v>
      </c>
      <c r="B296" s="37" t="s">
        <v>1138</v>
      </c>
      <c r="C296" s="37" t="s">
        <v>286</v>
      </c>
      <c r="D296" s="37" t="s">
        <v>307</v>
      </c>
      <c r="E296" s="37" t="s">
        <v>48</v>
      </c>
      <c r="F296" s="37" t="s">
        <v>48</v>
      </c>
      <c r="G296" s="37" t="s">
        <v>1139</v>
      </c>
    </row>
    <row r="297" spans="1:7">
      <c r="A297" s="37" t="s">
        <v>1140</v>
      </c>
      <c r="B297" s="37" t="s">
        <v>1141</v>
      </c>
      <c r="C297" s="37" t="s">
        <v>202</v>
      </c>
      <c r="D297" s="37" t="s">
        <v>182</v>
      </c>
      <c r="E297" s="37" t="s">
        <v>48</v>
      </c>
      <c r="F297" s="37" t="s">
        <v>48</v>
      </c>
      <c r="G297" s="37" t="s">
        <v>1142</v>
      </c>
    </row>
    <row r="298" spans="1:7">
      <c r="A298" s="37" t="s">
        <v>1143</v>
      </c>
      <c r="B298" s="37" t="s">
        <v>1144</v>
      </c>
      <c r="C298" s="37" t="s">
        <v>88</v>
      </c>
      <c r="D298" s="37" t="s">
        <v>83</v>
      </c>
      <c r="E298" s="37" t="s">
        <v>1145</v>
      </c>
      <c r="F298" s="37" t="s">
        <v>48</v>
      </c>
      <c r="G298" s="37" t="s">
        <v>1146</v>
      </c>
    </row>
    <row r="299" spans="1:7">
      <c r="A299" s="37" t="s">
        <v>1147</v>
      </c>
      <c r="B299" s="37" t="s">
        <v>1148</v>
      </c>
      <c r="C299" s="37" t="s">
        <v>662</v>
      </c>
      <c r="D299" s="37" t="s">
        <v>277</v>
      </c>
      <c r="E299" s="37" t="s">
        <v>48</v>
      </c>
      <c r="F299" s="37" t="s">
        <v>48</v>
      </c>
      <c r="G299" s="37" t="s">
        <v>1149</v>
      </c>
    </row>
    <row r="300" spans="1:7">
      <c r="A300" s="37" t="s">
        <v>1150</v>
      </c>
      <c r="B300" s="37" t="s">
        <v>1151</v>
      </c>
      <c r="C300" s="37" t="s">
        <v>885</v>
      </c>
      <c r="D300" s="37" t="s">
        <v>277</v>
      </c>
      <c r="E300" s="37" t="s">
        <v>48</v>
      </c>
      <c r="F300" s="37" t="s">
        <v>48</v>
      </c>
      <c r="G300" s="37" t="s">
        <v>1152</v>
      </c>
    </row>
    <row r="301" spans="1:7">
      <c r="A301" s="37" t="s">
        <v>1153</v>
      </c>
      <c r="B301" s="37" t="s">
        <v>1154</v>
      </c>
      <c r="C301" s="37" t="s">
        <v>662</v>
      </c>
      <c r="D301" s="37" t="s">
        <v>277</v>
      </c>
      <c r="E301" s="37" t="s">
        <v>48</v>
      </c>
      <c r="F301" s="37" t="s">
        <v>48</v>
      </c>
      <c r="G301" s="37" t="s">
        <v>1155</v>
      </c>
    </row>
    <row r="302" spans="1:7">
      <c r="A302" s="37" t="s">
        <v>1156</v>
      </c>
      <c r="B302" s="37" t="s">
        <v>1157</v>
      </c>
      <c r="C302" s="37" t="s">
        <v>236</v>
      </c>
      <c r="D302" s="37" t="s">
        <v>83</v>
      </c>
      <c r="E302" s="37" t="s">
        <v>48</v>
      </c>
      <c r="F302" s="37" t="s">
        <v>48</v>
      </c>
      <c r="G302" s="37" t="s">
        <v>1158</v>
      </c>
    </row>
    <row r="303" spans="1:7">
      <c r="A303" s="37" t="s">
        <v>1159</v>
      </c>
      <c r="B303" s="37" t="s">
        <v>1160</v>
      </c>
      <c r="C303" s="37" t="s">
        <v>236</v>
      </c>
      <c r="D303" s="37" t="s">
        <v>83</v>
      </c>
      <c r="E303" s="37" t="s">
        <v>1161</v>
      </c>
      <c r="F303" s="37" t="s">
        <v>48</v>
      </c>
      <c r="G303" s="37" t="s">
        <v>1162</v>
      </c>
    </row>
    <row r="304" spans="1:7">
      <c r="A304" s="37" t="s">
        <v>1163</v>
      </c>
      <c r="B304" s="37" t="s">
        <v>1164</v>
      </c>
      <c r="C304" s="37" t="s">
        <v>885</v>
      </c>
      <c r="D304" s="37" t="s">
        <v>277</v>
      </c>
      <c r="E304" s="37" t="s">
        <v>48</v>
      </c>
      <c r="F304" s="37" t="s">
        <v>48</v>
      </c>
      <c r="G304" s="37" t="s">
        <v>1165</v>
      </c>
    </row>
    <row r="305" spans="1:7">
      <c r="A305" s="37" t="s">
        <v>1166</v>
      </c>
      <c r="B305" s="37" t="s">
        <v>1167</v>
      </c>
      <c r="C305" s="37" t="s">
        <v>202</v>
      </c>
      <c r="D305" s="37" t="s">
        <v>237</v>
      </c>
      <c r="E305" s="37" t="s">
        <v>48</v>
      </c>
      <c r="F305" s="37" t="s">
        <v>48</v>
      </c>
      <c r="G305" s="37" t="s">
        <v>1168</v>
      </c>
    </row>
    <row r="306" spans="1:7">
      <c r="A306" s="37" t="s">
        <v>1169</v>
      </c>
      <c r="B306" s="37" t="s">
        <v>1170</v>
      </c>
      <c r="C306" s="37" t="s">
        <v>346</v>
      </c>
      <c r="D306" s="37" t="s">
        <v>277</v>
      </c>
      <c r="E306" s="37" t="s">
        <v>48</v>
      </c>
      <c r="F306" s="37" t="s">
        <v>48</v>
      </c>
      <c r="G306" s="37" t="s">
        <v>1171</v>
      </c>
    </row>
    <row r="307" spans="1:7">
      <c r="A307" s="37" t="s">
        <v>1172</v>
      </c>
      <c r="B307" s="37" t="s">
        <v>1173</v>
      </c>
      <c r="C307" s="37" t="s">
        <v>1006</v>
      </c>
      <c r="D307" s="37" t="s">
        <v>83</v>
      </c>
      <c r="E307" s="37" t="s">
        <v>48</v>
      </c>
      <c r="F307" s="37" t="s">
        <v>48</v>
      </c>
      <c r="G307" s="37" t="s">
        <v>1174</v>
      </c>
    </row>
    <row r="308" spans="1:7">
      <c r="A308" s="37" t="s">
        <v>1175</v>
      </c>
      <c r="B308" s="37" t="s">
        <v>1176</v>
      </c>
      <c r="C308" s="37" t="s">
        <v>72</v>
      </c>
      <c r="D308" s="37" t="s">
        <v>83</v>
      </c>
      <c r="E308" s="37" t="s">
        <v>48</v>
      </c>
      <c r="F308" s="37" t="s">
        <v>48</v>
      </c>
      <c r="G308" s="37" t="s">
        <v>1177</v>
      </c>
    </row>
    <row r="309" spans="1:7">
      <c r="A309" s="37" t="s">
        <v>1178</v>
      </c>
      <c r="B309" s="37" t="s">
        <v>1179</v>
      </c>
      <c r="C309" s="37" t="s">
        <v>662</v>
      </c>
      <c r="D309" s="37" t="s">
        <v>277</v>
      </c>
      <c r="E309" s="37" t="s">
        <v>48</v>
      </c>
      <c r="F309" s="37" t="s">
        <v>48</v>
      </c>
      <c r="G309" s="37" t="s">
        <v>1180</v>
      </c>
    </row>
    <row r="310" spans="1:7">
      <c r="A310" s="37" t="s">
        <v>1181</v>
      </c>
      <c r="B310" s="37" t="s">
        <v>1182</v>
      </c>
      <c r="C310" s="37" t="s">
        <v>156</v>
      </c>
      <c r="D310" s="37" t="s">
        <v>73</v>
      </c>
      <c r="E310" s="37" t="s">
        <v>48</v>
      </c>
      <c r="F310" s="37" t="s">
        <v>48</v>
      </c>
      <c r="G310" s="37" t="s">
        <v>1183</v>
      </c>
    </row>
    <row r="311" spans="1:7">
      <c r="A311" s="37" t="s">
        <v>1184</v>
      </c>
      <c r="B311" s="37" t="s">
        <v>1185</v>
      </c>
      <c r="C311" s="37" t="s">
        <v>124</v>
      </c>
      <c r="D311" s="37" t="s">
        <v>73</v>
      </c>
      <c r="E311" s="37" t="s">
        <v>48</v>
      </c>
      <c r="F311" s="37" t="s">
        <v>48</v>
      </c>
      <c r="G311" s="37" t="s">
        <v>1186</v>
      </c>
    </row>
    <row r="312" spans="1:7">
      <c r="A312" s="37" t="s">
        <v>1187</v>
      </c>
      <c r="B312" s="37" t="s">
        <v>1188</v>
      </c>
      <c r="C312" s="37" t="s">
        <v>662</v>
      </c>
      <c r="D312" s="37" t="s">
        <v>277</v>
      </c>
      <c r="E312" s="37" t="s">
        <v>48</v>
      </c>
      <c r="F312" s="37" t="s">
        <v>48</v>
      </c>
      <c r="G312" s="37" t="s">
        <v>1189</v>
      </c>
    </row>
    <row r="313" spans="1:7">
      <c r="A313" s="37" t="s">
        <v>1190</v>
      </c>
      <c r="B313" s="37" t="s">
        <v>1191</v>
      </c>
      <c r="C313" s="37" t="s">
        <v>293</v>
      </c>
      <c r="D313" s="37" t="s">
        <v>321</v>
      </c>
      <c r="E313" s="37" t="s">
        <v>48</v>
      </c>
      <c r="F313" s="37" t="s">
        <v>1192</v>
      </c>
      <c r="G313" s="37" t="s">
        <v>1192</v>
      </c>
    </row>
    <row r="314" spans="1:7">
      <c r="A314" s="37" t="s">
        <v>1193</v>
      </c>
      <c r="B314" s="37" t="s">
        <v>1194</v>
      </c>
      <c r="C314" s="37" t="s">
        <v>496</v>
      </c>
      <c r="D314" s="37" t="s">
        <v>277</v>
      </c>
      <c r="E314" s="37" t="s">
        <v>48</v>
      </c>
      <c r="F314" s="37" t="s">
        <v>48</v>
      </c>
      <c r="G314" s="37" t="s">
        <v>1195</v>
      </c>
    </row>
    <row r="315" spans="1:7">
      <c r="A315" s="37" t="s">
        <v>1196</v>
      </c>
      <c r="B315" s="37" t="s">
        <v>1197</v>
      </c>
      <c r="C315" s="37" t="s">
        <v>65</v>
      </c>
      <c r="D315" s="37" t="s">
        <v>83</v>
      </c>
      <c r="E315" s="37" t="s">
        <v>48</v>
      </c>
      <c r="F315" s="37" t="s">
        <v>68</v>
      </c>
      <c r="G315" s="37" t="s">
        <v>1198</v>
      </c>
    </row>
    <row r="316" spans="1:7">
      <c r="A316" s="37" t="s">
        <v>1199</v>
      </c>
      <c r="B316" s="37" t="s">
        <v>1200</v>
      </c>
      <c r="C316" s="37" t="s">
        <v>443</v>
      </c>
      <c r="D316" s="37" t="s">
        <v>277</v>
      </c>
      <c r="E316" s="37" t="s">
        <v>48</v>
      </c>
      <c r="F316" s="37" t="s">
        <v>48</v>
      </c>
      <c r="G316" s="37" t="s">
        <v>1201</v>
      </c>
    </row>
    <row r="317" spans="1:7">
      <c r="A317" s="37" t="s">
        <v>1202</v>
      </c>
      <c r="B317" s="37" t="s">
        <v>1203</v>
      </c>
      <c r="C317" s="37" t="s">
        <v>443</v>
      </c>
      <c r="D317" s="37" t="s">
        <v>197</v>
      </c>
      <c r="E317" s="37" t="s">
        <v>48</v>
      </c>
      <c r="F317" s="37" t="s">
        <v>48</v>
      </c>
      <c r="G317" s="37" t="s">
        <v>1204</v>
      </c>
    </row>
    <row r="318" spans="1:7">
      <c r="A318" s="37" t="s">
        <v>1205</v>
      </c>
      <c r="B318" s="37" t="s">
        <v>1206</v>
      </c>
      <c r="C318" s="37" t="s">
        <v>597</v>
      </c>
      <c r="D318" s="37" t="s">
        <v>277</v>
      </c>
      <c r="E318" s="37" t="s">
        <v>48</v>
      </c>
      <c r="F318" s="37" t="s">
        <v>48</v>
      </c>
      <c r="G318" s="37" t="s">
        <v>1207</v>
      </c>
    </row>
    <row r="319" spans="1:7">
      <c r="A319" s="37" t="s">
        <v>1208</v>
      </c>
      <c r="B319" s="37" t="s">
        <v>1209</v>
      </c>
      <c r="C319" s="37" t="s">
        <v>597</v>
      </c>
      <c r="D319" s="37" t="s">
        <v>277</v>
      </c>
      <c r="E319" s="37" t="s">
        <v>48</v>
      </c>
      <c r="F319" s="37" t="s">
        <v>48</v>
      </c>
      <c r="G319" s="37" t="s">
        <v>1210</v>
      </c>
    </row>
    <row r="320" spans="1:7">
      <c r="A320" s="37" t="s">
        <v>1211</v>
      </c>
      <c r="B320" s="37" t="s">
        <v>1212</v>
      </c>
      <c r="C320" s="37" t="s">
        <v>662</v>
      </c>
      <c r="D320" s="37" t="s">
        <v>277</v>
      </c>
      <c r="E320" s="37" t="s">
        <v>48</v>
      </c>
      <c r="F320" s="37" t="s">
        <v>48</v>
      </c>
      <c r="G320" s="37" t="s">
        <v>1213</v>
      </c>
    </row>
    <row r="321" spans="1:7">
      <c r="A321" s="37" t="s">
        <v>1214</v>
      </c>
      <c r="B321" s="37" t="s">
        <v>1215</v>
      </c>
      <c r="C321" s="37" t="s">
        <v>1216</v>
      </c>
      <c r="D321" s="37" t="s">
        <v>83</v>
      </c>
      <c r="E321" s="37" t="s">
        <v>48</v>
      </c>
      <c r="F321" s="37" t="s">
        <v>48</v>
      </c>
      <c r="G321" s="37" t="s">
        <v>1217</v>
      </c>
    </row>
    <row r="322" spans="1:7">
      <c r="A322" s="37" t="s">
        <v>1218</v>
      </c>
      <c r="B322" s="37" t="s">
        <v>1219</v>
      </c>
      <c r="C322" s="37" t="s">
        <v>202</v>
      </c>
      <c r="D322" s="37" t="s">
        <v>83</v>
      </c>
      <c r="E322" s="37" t="s">
        <v>1220</v>
      </c>
      <c r="F322" s="37" t="s">
        <v>48</v>
      </c>
      <c r="G322" s="37" t="s">
        <v>1221</v>
      </c>
    </row>
    <row r="323" spans="1:7">
      <c r="A323" s="37" t="s">
        <v>1222</v>
      </c>
      <c r="B323" s="37" t="s">
        <v>1223</v>
      </c>
      <c r="C323" s="37" t="s">
        <v>202</v>
      </c>
      <c r="D323" s="37" t="s">
        <v>83</v>
      </c>
      <c r="E323" s="37" t="s">
        <v>48</v>
      </c>
      <c r="F323" s="37" t="s">
        <v>48</v>
      </c>
      <c r="G323" s="37" t="s">
        <v>1224</v>
      </c>
    </row>
    <row r="324" spans="1:7">
      <c r="A324" s="37" t="s">
        <v>1225</v>
      </c>
      <c r="B324" s="37" t="s">
        <v>1226</v>
      </c>
      <c r="C324" s="37" t="s">
        <v>443</v>
      </c>
      <c r="D324" s="37" t="s">
        <v>277</v>
      </c>
      <c r="E324" s="37" t="s">
        <v>48</v>
      </c>
      <c r="F324" s="37" t="s">
        <v>48</v>
      </c>
      <c r="G324" s="37" t="s">
        <v>1227</v>
      </c>
    </row>
    <row r="325" spans="1:7">
      <c r="A325" s="37" t="s">
        <v>1228</v>
      </c>
      <c r="B325" s="37" t="s">
        <v>1229</v>
      </c>
      <c r="C325" s="37" t="s">
        <v>346</v>
      </c>
      <c r="D325" s="37" t="s">
        <v>307</v>
      </c>
      <c r="E325" s="37" t="s">
        <v>48</v>
      </c>
      <c r="F325" s="37" t="s">
        <v>48</v>
      </c>
      <c r="G325" s="37" t="s">
        <v>1230</v>
      </c>
    </row>
    <row r="326" spans="1:7">
      <c r="A326" s="37" t="s">
        <v>1231</v>
      </c>
      <c r="B326" s="37" t="s">
        <v>1232</v>
      </c>
      <c r="C326" s="37" t="s">
        <v>196</v>
      </c>
      <c r="D326" s="37" t="s">
        <v>277</v>
      </c>
      <c r="E326" s="37" t="s">
        <v>48</v>
      </c>
      <c r="F326" s="37" t="s">
        <v>48</v>
      </c>
      <c r="G326" s="37" t="s">
        <v>1233</v>
      </c>
    </row>
    <row r="327" spans="1:7">
      <c r="A327" s="37" t="s">
        <v>1234</v>
      </c>
      <c r="B327" s="37" t="s">
        <v>1235</v>
      </c>
      <c r="C327" s="37" t="s">
        <v>156</v>
      </c>
      <c r="D327" s="37" t="s">
        <v>73</v>
      </c>
      <c r="E327" s="37" t="s">
        <v>48</v>
      </c>
      <c r="F327" s="37" t="s">
        <v>48</v>
      </c>
      <c r="G327" s="37" t="s">
        <v>1236</v>
      </c>
    </row>
    <row r="328" spans="1:7">
      <c r="A328" s="37" t="s">
        <v>1237</v>
      </c>
      <c r="B328" s="37" t="s">
        <v>1238</v>
      </c>
      <c r="C328" s="37" t="s">
        <v>196</v>
      </c>
      <c r="D328" s="37" t="s">
        <v>307</v>
      </c>
      <c r="E328" s="37" t="s">
        <v>48</v>
      </c>
      <c r="F328" s="37" t="s">
        <v>48</v>
      </c>
      <c r="G328" s="37" t="s">
        <v>1239</v>
      </c>
    </row>
    <row r="329" spans="1:7">
      <c r="A329" s="37" t="s">
        <v>1240</v>
      </c>
      <c r="B329" s="37" t="s">
        <v>1241</v>
      </c>
      <c r="C329" s="37" t="s">
        <v>662</v>
      </c>
      <c r="D329" s="37" t="s">
        <v>277</v>
      </c>
      <c r="E329" s="37" t="s">
        <v>48</v>
      </c>
      <c r="F329" s="37" t="s">
        <v>48</v>
      </c>
      <c r="G329" s="37" t="s">
        <v>1242</v>
      </c>
    </row>
    <row r="330" spans="1:7">
      <c r="A330" s="37" t="s">
        <v>1243</v>
      </c>
      <c r="B330" s="37" t="s">
        <v>1244</v>
      </c>
      <c r="C330" s="37" t="s">
        <v>496</v>
      </c>
      <c r="D330" s="37" t="s">
        <v>277</v>
      </c>
      <c r="E330" s="37" t="s">
        <v>48</v>
      </c>
      <c r="F330" s="37" t="s">
        <v>48</v>
      </c>
      <c r="G330" s="37" t="s">
        <v>1245</v>
      </c>
    </row>
    <row r="331" spans="1:7">
      <c r="A331" s="37" t="s">
        <v>1246</v>
      </c>
      <c r="B331" s="37" t="s">
        <v>1247</v>
      </c>
      <c r="C331" s="37" t="s">
        <v>114</v>
      </c>
      <c r="D331" s="37" t="s">
        <v>83</v>
      </c>
      <c r="E331" s="37" t="s">
        <v>48</v>
      </c>
      <c r="F331" s="37" t="s">
        <v>48</v>
      </c>
      <c r="G331" s="37" t="s">
        <v>1248</v>
      </c>
    </row>
    <row r="332" spans="1:7">
      <c r="A332" s="37" t="s">
        <v>1249</v>
      </c>
      <c r="B332" s="37" t="s">
        <v>1250</v>
      </c>
      <c r="C332" s="37" t="s">
        <v>662</v>
      </c>
      <c r="D332" s="37" t="s">
        <v>277</v>
      </c>
      <c r="E332" s="37" t="s">
        <v>48</v>
      </c>
      <c r="F332" s="37" t="s">
        <v>48</v>
      </c>
      <c r="G332" s="37" t="s">
        <v>1251</v>
      </c>
    </row>
    <row r="333" spans="1:7">
      <c r="A333" s="37" t="s">
        <v>1252</v>
      </c>
      <c r="B333" s="37" t="s">
        <v>1253</v>
      </c>
      <c r="C333" s="37" t="s">
        <v>662</v>
      </c>
      <c r="D333" s="37" t="s">
        <v>277</v>
      </c>
      <c r="E333" s="37" t="s">
        <v>48</v>
      </c>
      <c r="F333" s="37" t="s">
        <v>48</v>
      </c>
      <c r="G333" s="37" t="s">
        <v>1254</v>
      </c>
    </row>
    <row r="334" spans="1:7">
      <c r="A334" s="37" t="s">
        <v>1255</v>
      </c>
      <c r="B334" s="37" t="s">
        <v>1256</v>
      </c>
      <c r="C334" s="37" t="s">
        <v>166</v>
      </c>
      <c r="D334" s="37" t="s">
        <v>182</v>
      </c>
      <c r="E334" s="37" t="s">
        <v>48</v>
      </c>
      <c r="F334" s="37" t="s">
        <v>48</v>
      </c>
      <c r="G334" s="37" t="s">
        <v>1257</v>
      </c>
    </row>
    <row r="335" spans="1:7">
      <c r="A335" s="37" t="s">
        <v>1258</v>
      </c>
      <c r="B335" s="37" t="s">
        <v>1259</v>
      </c>
      <c r="C335" s="37" t="s">
        <v>597</v>
      </c>
      <c r="D335" s="37" t="s">
        <v>277</v>
      </c>
      <c r="E335" s="37" t="s">
        <v>48</v>
      </c>
      <c r="F335" s="37" t="s">
        <v>48</v>
      </c>
      <c r="G335" s="37" t="s">
        <v>1260</v>
      </c>
    </row>
    <row r="336" spans="1:7">
      <c r="A336" s="37" t="s">
        <v>1261</v>
      </c>
      <c r="B336" s="37" t="s">
        <v>1262</v>
      </c>
      <c r="C336" s="37" t="s">
        <v>236</v>
      </c>
      <c r="D336" s="37" t="s">
        <v>237</v>
      </c>
      <c r="E336" s="37" t="s">
        <v>48</v>
      </c>
      <c r="F336" s="37" t="s">
        <v>48</v>
      </c>
      <c r="G336" s="37" t="s">
        <v>1263</v>
      </c>
    </row>
    <row r="337" spans="1:7">
      <c r="A337" s="37" t="s">
        <v>1264</v>
      </c>
      <c r="B337" s="37" t="s">
        <v>1265</v>
      </c>
      <c r="C337" s="37" t="s">
        <v>196</v>
      </c>
      <c r="D337" s="37" t="s">
        <v>73</v>
      </c>
      <c r="E337" s="37" t="s">
        <v>48</v>
      </c>
      <c r="F337" s="37" t="s">
        <v>1266</v>
      </c>
      <c r="G337" s="37" t="s">
        <v>1267</v>
      </c>
    </row>
    <row r="338" spans="1:7">
      <c r="A338" s="37" t="s">
        <v>1268</v>
      </c>
      <c r="B338" s="37" t="s">
        <v>1269</v>
      </c>
      <c r="C338" s="37" t="s">
        <v>346</v>
      </c>
      <c r="D338" s="37" t="s">
        <v>277</v>
      </c>
      <c r="E338" s="37" t="s">
        <v>48</v>
      </c>
      <c r="F338" s="37" t="s">
        <v>48</v>
      </c>
      <c r="G338" s="37" t="s">
        <v>1270</v>
      </c>
    </row>
    <row r="339" spans="1:7">
      <c r="A339" s="37" t="s">
        <v>1271</v>
      </c>
      <c r="B339" s="37" t="s">
        <v>1272</v>
      </c>
      <c r="C339" s="37" t="s">
        <v>114</v>
      </c>
      <c r="D339" s="37" t="s">
        <v>83</v>
      </c>
      <c r="E339" s="37" t="s">
        <v>48</v>
      </c>
      <c r="F339" s="37" t="s">
        <v>48</v>
      </c>
      <c r="G339" s="37" t="s">
        <v>1273</v>
      </c>
    </row>
    <row r="340" spans="1:7">
      <c r="A340" s="37" t="s">
        <v>1274</v>
      </c>
      <c r="B340" s="37" t="s">
        <v>1275</v>
      </c>
      <c r="C340" s="37" t="s">
        <v>236</v>
      </c>
      <c r="D340" s="37" t="s">
        <v>182</v>
      </c>
      <c r="E340" s="37" t="s">
        <v>48</v>
      </c>
      <c r="F340" s="37" t="s">
        <v>48</v>
      </c>
      <c r="G340" s="37" t="s">
        <v>1276</v>
      </c>
    </row>
    <row r="341" spans="1:7">
      <c r="A341" s="37" t="s">
        <v>1277</v>
      </c>
      <c r="B341" s="37" t="s">
        <v>1278</v>
      </c>
      <c r="C341" s="37" t="s">
        <v>662</v>
      </c>
      <c r="D341" s="37" t="s">
        <v>277</v>
      </c>
      <c r="E341" s="37" t="s">
        <v>48</v>
      </c>
      <c r="F341" s="37" t="s">
        <v>48</v>
      </c>
      <c r="G341" s="37" t="s">
        <v>1279</v>
      </c>
    </row>
    <row r="342" spans="1:7">
      <c r="A342" s="37" t="s">
        <v>1280</v>
      </c>
      <c r="B342" s="37" t="s">
        <v>1281</v>
      </c>
      <c r="C342" s="37" t="s">
        <v>496</v>
      </c>
      <c r="D342" s="37" t="s">
        <v>307</v>
      </c>
      <c r="E342" s="37" t="s">
        <v>48</v>
      </c>
      <c r="F342" s="37" t="s">
        <v>48</v>
      </c>
      <c r="G342" s="37" t="s">
        <v>1282</v>
      </c>
    </row>
    <row r="343" spans="1:7">
      <c r="A343" s="37" t="s">
        <v>1283</v>
      </c>
      <c r="B343" s="37" t="s">
        <v>1284</v>
      </c>
      <c r="C343" s="37" t="s">
        <v>293</v>
      </c>
      <c r="D343" s="37" t="s">
        <v>312</v>
      </c>
      <c r="E343" s="37" t="s">
        <v>48</v>
      </c>
      <c r="F343" s="37" t="s">
        <v>48</v>
      </c>
      <c r="G343" s="37" t="s">
        <v>1285</v>
      </c>
    </row>
    <row r="344" spans="1:7">
      <c r="A344" s="37" t="s">
        <v>1286</v>
      </c>
      <c r="B344" s="37" t="s">
        <v>1287</v>
      </c>
      <c r="C344" s="37" t="s">
        <v>236</v>
      </c>
      <c r="D344" s="37" t="s">
        <v>83</v>
      </c>
      <c r="E344" s="37" t="s">
        <v>48</v>
      </c>
      <c r="F344" s="37" t="s">
        <v>48</v>
      </c>
      <c r="G344" s="37" t="s">
        <v>1288</v>
      </c>
    </row>
    <row r="345" spans="1:7">
      <c r="A345" s="37" t="s">
        <v>1289</v>
      </c>
      <c r="B345" s="37" t="s">
        <v>1290</v>
      </c>
      <c r="C345" s="37" t="s">
        <v>597</v>
      </c>
      <c r="D345" s="37" t="s">
        <v>307</v>
      </c>
      <c r="E345" s="37" t="s">
        <v>48</v>
      </c>
      <c r="F345" s="37" t="s">
        <v>48</v>
      </c>
      <c r="G345" s="37" t="s">
        <v>1291</v>
      </c>
    </row>
    <row r="346" spans="1:7">
      <c r="A346" s="37" t="s">
        <v>1292</v>
      </c>
      <c r="B346" s="37" t="s">
        <v>1293</v>
      </c>
      <c r="C346" s="37" t="s">
        <v>496</v>
      </c>
      <c r="D346" s="37" t="s">
        <v>197</v>
      </c>
      <c r="E346" s="37" t="s">
        <v>48</v>
      </c>
      <c r="F346" s="37" t="s">
        <v>48</v>
      </c>
      <c r="G346" s="37" t="s">
        <v>1294</v>
      </c>
    </row>
    <row r="347" spans="1:7">
      <c r="A347" s="37" t="s">
        <v>1295</v>
      </c>
      <c r="B347" s="37" t="s">
        <v>1296</v>
      </c>
      <c r="C347" s="37" t="s">
        <v>662</v>
      </c>
      <c r="D347" s="37" t="s">
        <v>277</v>
      </c>
      <c r="E347" s="37" t="s">
        <v>48</v>
      </c>
      <c r="F347" s="37" t="s">
        <v>48</v>
      </c>
      <c r="G347" s="37" t="s">
        <v>1297</v>
      </c>
    </row>
    <row r="348" spans="1:7">
      <c r="A348" s="37" t="s">
        <v>1298</v>
      </c>
      <c r="B348" s="37" t="s">
        <v>1299</v>
      </c>
      <c r="C348" s="37" t="s">
        <v>281</v>
      </c>
      <c r="D348" s="37" t="s">
        <v>277</v>
      </c>
      <c r="E348" s="37" t="s">
        <v>48</v>
      </c>
      <c r="F348" s="37" t="s">
        <v>48</v>
      </c>
      <c r="G348" s="37" t="s">
        <v>1300</v>
      </c>
    </row>
    <row r="349" spans="1:7">
      <c r="A349" s="37" t="s">
        <v>1301</v>
      </c>
      <c r="B349" s="37" t="s">
        <v>1302</v>
      </c>
      <c r="C349" s="37" t="s">
        <v>202</v>
      </c>
      <c r="D349" s="37" t="s">
        <v>83</v>
      </c>
      <c r="E349" s="37" t="s">
        <v>48</v>
      </c>
      <c r="F349" s="37" t="s">
        <v>48</v>
      </c>
      <c r="G349" s="37" t="s">
        <v>1303</v>
      </c>
    </row>
    <row r="350" spans="1:7">
      <c r="A350" s="37" t="s">
        <v>1304</v>
      </c>
      <c r="B350" s="37" t="s">
        <v>1305</v>
      </c>
      <c r="C350" s="37" t="s">
        <v>124</v>
      </c>
      <c r="D350" s="37" t="s">
        <v>197</v>
      </c>
      <c r="E350" s="37" t="s">
        <v>48</v>
      </c>
      <c r="F350" s="37" t="s">
        <v>48</v>
      </c>
      <c r="G350" s="37" t="s">
        <v>1306</v>
      </c>
    </row>
    <row r="351" spans="1:7">
      <c r="A351" s="37" t="s">
        <v>1307</v>
      </c>
      <c r="B351" s="37" t="s">
        <v>1308</v>
      </c>
      <c r="C351" s="37" t="s">
        <v>346</v>
      </c>
      <c r="D351" s="37" t="s">
        <v>197</v>
      </c>
      <c r="E351" s="37" t="s">
        <v>48</v>
      </c>
      <c r="F351" s="37" t="s">
        <v>48</v>
      </c>
      <c r="G351" s="37" t="s">
        <v>1309</v>
      </c>
    </row>
    <row r="352" spans="1:7">
      <c r="A352" s="37" t="s">
        <v>1310</v>
      </c>
      <c r="B352" s="37" t="s">
        <v>1311</v>
      </c>
      <c r="C352" s="37" t="s">
        <v>597</v>
      </c>
      <c r="D352" s="37" t="s">
        <v>277</v>
      </c>
      <c r="E352" s="37" t="s">
        <v>48</v>
      </c>
      <c r="F352" s="37" t="s">
        <v>48</v>
      </c>
      <c r="G352" s="37" t="s">
        <v>1312</v>
      </c>
    </row>
    <row r="353" spans="1:7">
      <c r="A353" s="37" t="s">
        <v>1313</v>
      </c>
      <c r="B353" s="37" t="s">
        <v>1314</v>
      </c>
      <c r="C353" s="37" t="s">
        <v>662</v>
      </c>
      <c r="D353" s="37" t="s">
        <v>386</v>
      </c>
      <c r="E353" s="37" t="s">
        <v>1033</v>
      </c>
      <c r="F353" s="37" t="s">
        <v>48</v>
      </c>
      <c r="G353" s="37" t="s">
        <v>1315</v>
      </c>
    </row>
    <row r="354" spans="1:7">
      <c r="A354" s="37" t="s">
        <v>1316</v>
      </c>
      <c r="B354" s="37" t="s">
        <v>1317</v>
      </c>
      <c r="C354" s="37" t="s">
        <v>443</v>
      </c>
      <c r="D354" s="37" t="s">
        <v>277</v>
      </c>
      <c r="E354" s="37" t="s">
        <v>48</v>
      </c>
      <c r="F354" s="37" t="s">
        <v>48</v>
      </c>
      <c r="G354" s="37" t="s">
        <v>1318</v>
      </c>
    </row>
    <row r="355" spans="1:7">
      <c r="A355" s="37" t="s">
        <v>1319</v>
      </c>
      <c r="B355" s="37" t="s">
        <v>1320</v>
      </c>
      <c r="C355" s="37" t="s">
        <v>196</v>
      </c>
      <c r="D355" s="37" t="s">
        <v>277</v>
      </c>
      <c r="E355" s="37" t="s">
        <v>48</v>
      </c>
      <c r="F355" s="37" t="s">
        <v>48</v>
      </c>
      <c r="G355" s="37" t="s">
        <v>1321</v>
      </c>
    </row>
    <row r="356" spans="1:7">
      <c r="A356" s="37" t="s">
        <v>1322</v>
      </c>
      <c r="B356" s="37" t="s">
        <v>1323</v>
      </c>
      <c r="C356" s="37" t="s">
        <v>72</v>
      </c>
      <c r="D356" s="37" t="s">
        <v>83</v>
      </c>
      <c r="E356" s="37" t="s">
        <v>48</v>
      </c>
      <c r="F356" s="37" t="s">
        <v>48</v>
      </c>
      <c r="G356" s="37" t="s">
        <v>1324</v>
      </c>
    </row>
    <row r="357" spans="1:7">
      <c r="A357" s="37" t="s">
        <v>1325</v>
      </c>
      <c r="B357" s="37" t="s">
        <v>1326</v>
      </c>
      <c r="C357" s="37" t="s">
        <v>114</v>
      </c>
      <c r="D357" s="37" t="s">
        <v>83</v>
      </c>
      <c r="E357" s="37" t="s">
        <v>48</v>
      </c>
      <c r="F357" s="37" t="s">
        <v>48</v>
      </c>
      <c r="G357" s="37" t="s">
        <v>1327</v>
      </c>
    </row>
    <row r="358" spans="1:7">
      <c r="A358" s="37" t="s">
        <v>1328</v>
      </c>
      <c r="B358" s="37" t="s">
        <v>48</v>
      </c>
      <c r="C358" s="37" t="s">
        <v>1329</v>
      </c>
      <c r="D358" s="37" t="s">
        <v>1330</v>
      </c>
      <c r="E358" s="37" t="s">
        <v>1331</v>
      </c>
      <c r="F358" s="37" t="s">
        <v>1332</v>
      </c>
      <c r="G358" s="37" t="s">
        <v>1333</v>
      </c>
    </row>
    <row r="359" spans="1:7">
      <c r="A359" s="37" t="s">
        <v>1334</v>
      </c>
      <c r="B359" s="37" t="s">
        <v>1335</v>
      </c>
      <c r="C359" s="37" t="s">
        <v>597</v>
      </c>
      <c r="D359" s="37" t="s">
        <v>277</v>
      </c>
      <c r="E359" s="37" t="s">
        <v>48</v>
      </c>
      <c r="F359" s="37" t="s">
        <v>48</v>
      </c>
      <c r="G359" s="37" t="s">
        <v>1336</v>
      </c>
    </row>
    <row r="360" spans="1:7">
      <c r="A360" s="37" t="s">
        <v>1337</v>
      </c>
      <c r="B360" s="37" t="s">
        <v>1338</v>
      </c>
      <c r="C360" s="37" t="s">
        <v>196</v>
      </c>
      <c r="D360" s="37" t="s">
        <v>277</v>
      </c>
      <c r="E360" s="37" t="s">
        <v>48</v>
      </c>
      <c r="F360" s="37" t="s">
        <v>48</v>
      </c>
      <c r="G360" s="37" t="s">
        <v>1339</v>
      </c>
    </row>
    <row r="361" spans="1:7">
      <c r="A361" s="37" t="s">
        <v>1340</v>
      </c>
      <c r="B361" s="37" t="s">
        <v>1341</v>
      </c>
      <c r="C361" s="37" t="s">
        <v>496</v>
      </c>
      <c r="D361" s="37" t="s">
        <v>277</v>
      </c>
      <c r="E361" s="37" t="s">
        <v>48</v>
      </c>
      <c r="F361" s="37" t="s">
        <v>48</v>
      </c>
      <c r="G361" s="37" t="s">
        <v>1342</v>
      </c>
    </row>
    <row r="362" spans="1:7">
      <c r="A362" s="37" t="s">
        <v>1343</v>
      </c>
      <c r="B362" s="37" t="s">
        <v>1344</v>
      </c>
      <c r="C362" s="37" t="s">
        <v>834</v>
      </c>
      <c r="D362" s="37" t="s">
        <v>277</v>
      </c>
      <c r="E362" s="37" t="s">
        <v>48</v>
      </c>
      <c r="F362" s="37" t="s">
        <v>48</v>
      </c>
      <c r="G362" s="37" t="s">
        <v>1345</v>
      </c>
    </row>
    <row r="363" spans="1:7">
      <c r="A363" s="37" t="s">
        <v>1346</v>
      </c>
      <c r="B363" s="37" t="s">
        <v>1347</v>
      </c>
      <c r="C363" s="37" t="s">
        <v>496</v>
      </c>
      <c r="D363" s="37" t="s">
        <v>277</v>
      </c>
      <c r="E363" s="37" t="s">
        <v>48</v>
      </c>
      <c r="F363" s="37" t="s">
        <v>48</v>
      </c>
      <c r="G363" s="37" t="s">
        <v>1348</v>
      </c>
    </row>
    <row r="364" spans="1:7">
      <c r="A364" s="37" t="s">
        <v>1349</v>
      </c>
      <c r="B364" s="37" t="s">
        <v>1350</v>
      </c>
      <c r="C364" s="37" t="s">
        <v>236</v>
      </c>
      <c r="D364" s="37" t="s">
        <v>83</v>
      </c>
      <c r="E364" s="37" t="s">
        <v>48</v>
      </c>
      <c r="F364" s="37" t="s">
        <v>48</v>
      </c>
      <c r="G364" s="37" t="s">
        <v>1351</v>
      </c>
    </row>
    <row r="365" spans="1:7">
      <c r="A365" s="37" t="s">
        <v>1352</v>
      </c>
      <c r="B365" s="37" t="s">
        <v>1353</v>
      </c>
      <c r="C365" s="37" t="s">
        <v>293</v>
      </c>
      <c r="D365" s="37" t="s">
        <v>321</v>
      </c>
      <c r="E365" s="37" t="s">
        <v>48</v>
      </c>
      <c r="F365" s="37" t="s">
        <v>48</v>
      </c>
      <c r="G365" s="37" t="s">
        <v>1354</v>
      </c>
    </row>
    <row r="366" spans="1:7">
      <c r="A366" s="37" t="s">
        <v>1355</v>
      </c>
      <c r="B366" s="37" t="s">
        <v>1356</v>
      </c>
      <c r="C366" s="37" t="s">
        <v>137</v>
      </c>
      <c r="D366" s="37" t="s">
        <v>83</v>
      </c>
      <c r="E366" s="37" t="s">
        <v>48</v>
      </c>
      <c r="F366" s="37" t="s">
        <v>48</v>
      </c>
      <c r="G366" s="37" t="s">
        <v>1357</v>
      </c>
    </row>
    <row r="367" spans="1:7">
      <c r="A367" s="37" t="s">
        <v>1358</v>
      </c>
      <c r="B367" s="37" t="s">
        <v>1359</v>
      </c>
      <c r="C367" s="37" t="s">
        <v>82</v>
      </c>
      <c r="D367" s="37" t="s">
        <v>83</v>
      </c>
      <c r="E367" s="37" t="s">
        <v>48</v>
      </c>
      <c r="F367" s="37" t="s">
        <v>101</v>
      </c>
      <c r="G367" s="37" t="s">
        <v>1360</v>
      </c>
    </row>
    <row r="368" spans="1:7">
      <c r="A368" s="37" t="s">
        <v>1361</v>
      </c>
      <c r="B368" s="37" t="s">
        <v>1362</v>
      </c>
      <c r="C368" s="37" t="s">
        <v>787</v>
      </c>
      <c r="D368" s="37" t="s">
        <v>878</v>
      </c>
      <c r="E368" s="37" t="s">
        <v>48</v>
      </c>
      <c r="F368" s="37" t="s">
        <v>48</v>
      </c>
      <c r="G368" s="37" t="s">
        <v>1363</v>
      </c>
    </row>
    <row r="369" spans="1:7">
      <c r="A369" s="37" t="s">
        <v>1364</v>
      </c>
      <c r="B369" s="37" t="s">
        <v>1365</v>
      </c>
      <c r="C369" s="37" t="s">
        <v>787</v>
      </c>
      <c r="D369" s="37" t="s">
        <v>878</v>
      </c>
      <c r="E369" s="37" t="s">
        <v>48</v>
      </c>
      <c r="F369" s="37" t="s">
        <v>48</v>
      </c>
      <c r="G369" s="37" t="s">
        <v>1366</v>
      </c>
    </row>
    <row r="370" spans="1:7">
      <c r="A370" s="37" t="s">
        <v>1367</v>
      </c>
      <c r="B370" s="37" t="s">
        <v>1368</v>
      </c>
      <c r="C370" s="37" t="s">
        <v>137</v>
      </c>
      <c r="D370" s="37" t="s">
        <v>83</v>
      </c>
      <c r="E370" s="37" t="s">
        <v>48</v>
      </c>
      <c r="F370" s="37" t="s">
        <v>48</v>
      </c>
      <c r="G370" s="37" t="s">
        <v>1369</v>
      </c>
    </row>
    <row r="371" spans="1:7">
      <c r="A371" s="37" t="s">
        <v>1370</v>
      </c>
      <c r="B371" s="37" t="s">
        <v>1371</v>
      </c>
      <c r="C371" s="37" t="s">
        <v>1372</v>
      </c>
      <c r="D371" s="37" t="s">
        <v>83</v>
      </c>
      <c r="E371" s="37" t="s">
        <v>48</v>
      </c>
      <c r="F371" s="37" t="s">
        <v>48</v>
      </c>
      <c r="G371" s="37" t="s">
        <v>1373</v>
      </c>
    </row>
    <row r="372" spans="1:7">
      <c r="A372" s="37" t="s">
        <v>1374</v>
      </c>
      <c r="B372" s="37" t="s">
        <v>1375</v>
      </c>
      <c r="C372" s="37" t="s">
        <v>196</v>
      </c>
      <c r="D372" s="37" t="s">
        <v>197</v>
      </c>
      <c r="E372" s="37" t="s">
        <v>48</v>
      </c>
      <c r="F372" s="37" t="s">
        <v>48</v>
      </c>
      <c r="G372" s="37" t="s">
        <v>1376</v>
      </c>
    </row>
    <row r="373" spans="1:7">
      <c r="A373" s="37" t="s">
        <v>1377</v>
      </c>
      <c r="B373" s="37" t="s">
        <v>1378</v>
      </c>
      <c r="C373" s="37" t="s">
        <v>597</v>
      </c>
      <c r="D373" s="37" t="s">
        <v>197</v>
      </c>
      <c r="E373" s="37" t="s">
        <v>48</v>
      </c>
      <c r="F373" s="37" t="s">
        <v>48</v>
      </c>
      <c r="G373" s="37" t="s">
        <v>1379</v>
      </c>
    </row>
    <row r="374" spans="1:7">
      <c r="A374" s="37" t="s">
        <v>1380</v>
      </c>
      <c r="B374" s="37" t="s">
        <v>1381</v>
      </c>
      <c r="C374" s="37" t="s">
        <v>346</v>
      </c>
      <c r="D374" s="37" t="s">
        <v>197</v>
      </c>
      <c r="E374" s="37" t="s">
        <v>48</v>
      </c>
      <c r="F374" s="37" t="s">
        <v>48</v>
      </c>
      <c r="G374" s="37" t="s">
        <v>1382</v>
      </c>
    </row>
    <row r="375" spans="1:7">
      <c r="A375" s="37" t="s">
        <v>1383</v>
      </c>
      <c r="B375" s="37" t="s">
        <v>1384</v>
      </c>
      <c r="C375" s="37" t="s">
        <v>196</v>
      </c>
      <c r="D375" s="37" t="s">
        <v>277</v>
      </c>
      <c r="E375" s="37" t="s">
        <v>48</v>
      </c>
      <c r="F375" s="37" t="s">
        <v>48</v>
      </c>
      <c r="G375" s="37" t="s">
        <v>1385</v>
      </c>
    </row>
    <row r="376" spans="1:7">
      <c r="A376" s="37" t="s">
        <v>1386</v>
      </c>
      <c r="B376" s="37" t="s">
        <v>1387</v>
      </c>
      <c r="C376" s="37" t="s">
        <v>597</v>
      </c>
      <c r="D376" s="37" t="s">
        <v>277</v>
      </c>
      <c r="E376" s="37" t="s">
        <v>48</v>
      </c>
      <c r="F376" s="37" t="s">
        <v>48</v>
      </c>
      <c r="G376" s="37" t="s">
        <v>1388</v>
      </c>
    </row>
    <row r="377" spans="1:7">
      <c r="A377" s="37" t="s">
        <v>1389</v>
      </c>
      <c r="B377" s="37" t="s">
        <v>1390</v>
      </c>
      <c r="C377" s="37" t="s">
        <v>346</v>
      </c>
      <c r="D377" s="37" t="s">
        <v>277</v>
      </c>
      <c r="E377" s="37" t="s">
        <v>48</v>
      </c>
      <c r="F377" s="37" t="s">
        <v>48</v>
      </c>
      <c r="G377" s="37" t="s">
        <v>1391</v>
      </c>
    </row>
    <row r="378" spans="1:7">
      <c r="A378" s="37" t="s">
        <v>1392</v>
      </c>
      <c r="B378" s="37" t="s">
        <v>1393</v>
      </c>
      <c r="C378" s="37" t="s">
        <v>443</v>
      </c>
      <c r="D378" s="37" t="s">
        <v>277</v>
      </c>
      <c r="E378" s="37" t="s">
        <v>48</v>
      </c>
      <c r="F378" s="37" t="s">
        <v>48</v>
      </c>
      <c r="G378" s="37" t="s">
        <v>1394</v>
      </c>
    </row>
    <row r="379" spans="1:7">
      <c r="A379" s="37" t="s">
        <v>1395</v>
      </c>
      <c r="B379" s="37" t="s">
        <v>1396</v>
      </c>
      <c r="C379" s="37" t="s">
        <v>885</v>
      </c>
      <c r="D379" s="37" t="s">
        <v>277</v>
      </c>
      <c r="E379" s="37" t="s">
        <v>48</v>
      </c>
      <c r="F379" s="37" t="s">
        <v>48</v>
      </c>
      <c r="G379" s="37" t="s">
        <v>1397</v>
      </c>
    </row>
    <row r="380" spans="1:7">
      <c r="A380" s="37" t="s">
        <v>1398</v>
      </c>
      <c r="B380" s="37" t="s">
        <v>1399</v>
      </c>
      <c r="C380" s="37" t="s">
        <v>236</v>
      </c>
      <c r="D380" s="37" t="s">
        <v>182</v>
      </c>
      <c r="E380" s="37" t="s">
        <v>48</v>
      </c>
      <c r="F380" s="37" t="s">
        <v>48</v>
      </c>
      <c r="G380" s="37" t="s">
        <v>1400</v>
      </c>
    </row>
    <row r="381" spans="1:7">
      <c r="A381" s="37" t="s">
        <v>1401</v>
      </c>
      <c r="B381" s="37" t="s">
        <v>1402</v>
      </c>
      <c r="C381" s="37" t="s">
        <v>236</v>
      </c>
      <c r="D381" s="37" t="s">
        <v>83</v>
      </c>
      <c r="E381" s="37" t="s">
        <v>48</v>
      </c>
      <c r="F381" s="37" t="s">
        <v>48</v>
      </c>
      <c r="G381" s="37" t="s">
        <v>1403</v>
      </c>
    </row>
    <row r="382" spans="1:7">
      <c r="A382" s="37" t="s">
        <v>1404</v>
      </c>
      <c r="B382" s="37" t="s">
        <v>1405</v>
      </c>
      <c r="C382" s="37" t="s">
        <v>597</v>
      </c>
      <c r="D382" s="37" t="s">
        <v>277</v>
      </c>
      <c r="E382" s="37" t="s">
        <v>48</v>
      </c>
      <c r="F382" s="37" t="s">
        <v>48</v>
      </c>
      <c r="G382" s="37" t="s">
        <v>1406</v>
      </c>
    </row>
    <row r="383" spans="1:7">
      <c r="A383" s="37" t="s">
        <v>1407</v>
      </c>
      <c r="B383" s="37" t="s">
        <v>1408</v>
      </c>
      <c r="C383" s="37" t="s">
        <v>293</v>
      </c>
      <c r="D383" s="37" t="s">
        <v>307</v>
      </c>
      <c r="E383" s="37" t="s">
        <v>48</v>
      </c>
      <c r="F383" s="37" t="s">
        <v>48</v>
      </c>
      <c r="G383" s="37" t="s">
        <v>1409</v>
      </c>
    </row>
    <row r="384" spans="1:7">
      <c r="A384" s="37" t="s">
        <v>1410</v>
      </c>
      <c r="B384" s="37" t="s">
        <v>1411</v>
      </c>
      <c r="C384" s="37" t="s">
        <v>496</v>
      </c>
      <c r="D384" s="37" t="s">
        <v>197</v>
      </c>
      <c r="E384" s="37" t="s">
        <v>48</v>
      </c>
      <c r="F384" s="37" t="s">
        <v>48</v>
      </c>
      <c r="G384" s="37" t="s">
        <v>1412</v>
      </c>
    </row>
    <row r="385" spans="1:7">
      <c r="A385" s="37" t="s">
        <v>1280</v>
      </c>
      <c r="B385" s="37" t="s">
        <v>1413</v>
      </c>
      <c r="C385" s="37" t="s">
        <v>346</v>
      </c>
      <c r="D385" s="37" t="s">
        <v>197</v>
      </c>
      <c r="E385" s="37" t="s">
        <v>48</v>
      </c>
      <c r="F385" s="37" t="s">
        <v>48</v>
      </c>
      <c r="G385" s="37" t="s">
        <v>1414</v>
      </c>
    </row>
    <row r="386" spans="1:7">
      <c r="A386" s="37" t="s">
        <v>1415</v>
      </c>
      <c r="B386" s="37" t="s">
        <v>1416</v>
      </c>
      <c r="C386" s="37" t="s">
        <v>270</v>
      </c>
      <c r="D386" s="37" t="s">
        <v>83</v>
      </c>
      <c r="E386" s="37" t="s">
        <v>48</v>
      </c>
      <c r="F386" s="37" t="s">
        <v>48</v>
      </c>
      <c r="G386" s="37" t="s">
        <v>1417</v>
      </c>
    </row>
    <row r="387" spans="1:7">
      <c r="A387" s="37" t="s">
        <v>1418</v>
      </c>
      <c r="B387" s="37" t="s">
        <v>1419</v>
      </c>
      <c r="C387" s="37" t="s">
        <v>787</v>
      </c>
      <c r="D387" s="37" t="s">
        <v>878</v>
      </c>
      <c r="E387" s="37" t="s">
        <v>48</v>
      </c>
      <c r="F387" s="37" t="s">
        <v>48</v>
      </c>
      <c r="G387" s="37" t="s">
        <v>1420</v>
      </c>
    </row>
    <row r="388" spans="1:7">
      <c r="A388" s="37" t="s">
        <v>1421</v>
      </c>
      <c r="B388" s="37" t="s">
        <v>1422</v>
      </c>
      <c r="C388" s="37" t="s">
        <v>662</v>
      </c>
      <c r="D388" s="37" t="s">
        <v>386</v>
      </c>
      <c r="E388" s="37" t="s">
        <v>48</v>
      </c>
      <c r="F388" s="37" t="s">
        <v>48</v>
      </c>
      <c r="G388" s="37" t="s">
        <v>1423</v>
      </c>
    </row>
    <row r="389" spans="1:7">
      <c r="A389" s="37" t="s">
        <v>1424</v>
      </c>
      <c r="B389" s="37" t="s">
        <v>1425</v>
      </c>
      <c r="C389" s="37" t="s">
        <v>346</v>
      </c>
      <c r="D389" s="37" t="s">
        <v>277</v>
      </c>
      <c r="E389" s="37" t="s">
        <v>48</v>
      </c>
      <c r="F389" s="37" t="s">
        <v>48</v>
      </c>
      <c r="G389" s="37" t="s">
        <v>1426</v>
      </c>
    </row>
    <row r="390" spans="1:7">
      <c r="A390" s="37" t="s">
        <v>1427</v>
      </c>
      <c r="B390" s="37" t="s">
        <v>1428</v>
      </c>
      <c r="C390" s="37" t="s">
        <v>346</v>
      </c>
      <c r="D390" s="37" t="s">
        <v>197</v>
      </c>
      <c r="E390" s="37" t="s">
        <v>48</v>
      </c>
      <c r="F390" s="37" t="s">
        <v>48</v>
      </c>
      <c r="G390" s="37" t="s">
        <v>1429</v>
      </c>
    </row>
    <row r="391" spans="1:7">
      <c r="A391" s="37" t="s">
        <v>1430</v>
      </c>
      <c r="B391" s="37" t="s">
        <v>1431</v>
      </c>
      <c r="C391" s="37" t="s">
        <v>346</v>
      </c>
      <c r="D391" s="37" t="s">
        <v>197</v>
      </c>
      <c r="E391" s="37" t="s">
        <v>48</v>
      </c>
      <c r="F391" s="37" t="s">
        <v>48</v>
      </c>
      <c r="G391" s="37" t="s">
        <v>1432</v>
      </c>
    </row>
    <row r="392" spans="1:7">
      <c r="A392" s="37" t="s">
        <v>1433</v>
      </c>
      <c r="B392" s="37" t="s">
        <v>1434</v>
      </c>
      <c r="C392" s="37" t="s">
        <v>787</v>
      </c>
      <c r="D392" s="37" t="s">
        <v>878</v>
      </c>
      <c r="E392" s="37" t="s">
        <v>48</v>
      </c>
      <c r="F392" s="37" t="s">
        <v>48</v>
      </c>
      <c r="G392" s="37" t="s">
        <v>1435</v>
      </c>
    </row>
    <row r="393" spans="1:7">
      <c r="A393" s="37" t="s">
        <v>1436</v>
      </c>
      <c r="B393" s="37" t="s">
        <v>1437</v>
      </c>
      <c r="C393" s="37" t="s">
        <v>147</v>
      </c>
      <c r="D393" s="37" t="s">
        <v>83</v>
      </c>
      <c r="E393" s="37" t="s">
        <v>48</v>
      </c>
      <c r="F393" s="37" t="s">
        <v>48</v>
      </c>
      <c r="G393" s="37" t="s">
        <v>1438</v>
      </c>
    </row>
    <row r="394" spans="1:7">
      <c r="A394" s="37" t="s">
        <v>1439</v>
      </c>
      <c r="B394" s="37" t="s">
        <v>1440</v>
      </c>
      <c r="C394" s="37" t="s">
        <v>196</v>
      </c>
      <c r="D394" s="37" t="s">
        <v>277</v>
      </c>
      <c r="E394" s="37" t="s">
        <v>48</v>
      </c>
      <c r="F394" s="37" t="s">
        <v>48</v>
      </c>
      <c r="G394" s="37" t="s">
        <v>1441</v>
      </c>
    </row>
    <row r="395" spans="1:7">
      <c r="A395" s="37" t="s">
        <v>1442</v>
      </c>
      <c r="B395" s="37" t="s">
        <v>1443</v>
      </c>
      <c r="C395" s="37" t="s">
        <v>88</v>
      </c>
      <c r="D395" s="37" t="s">
        <v>83</v>
      </c>
      <c r="E395" s="37" t="s">
        <v>1444</v>
      </c>
      <c r="F395" s="37" t="s">
        <v>48</v>
      </c>
      <c r="G395" s="37" t="s">
        <v>1445</v>
      </c>
    </row>
    <row r="396" spans="1:7">
      <c r="A396" s="37" t="s">
        <v>1446</v>
      </c>
      <c r="B396" s="37" t="s">
        <v>1447</v>
      </c>
      <c r="C396" s="37" t="s">
        <v>196</v>
      </c>
      <c r="D396" s="37" t="s">
        <v>277</v>
      </c>
      <c r="E396" s="37" t="s">
        <v>48</v>
      </c>
      <c r="F396" s="37" t="s">
        <v>48</v>
      </c>
      <c r="G396" s="37" t="s">
        <v>1448</v>
      </c>
    </row>
    <row r="397" spans="1:7">
      <c r="A397" s="37" t="s">
        <v>1449</v>
      </c>
      <c r="B397" s="37" t="s">
        <v>1450</v>
      </c>
      <c r="C397" s="37" t="s">
        <v>1019</v>
      </c>
      <c r="D397" s="37" t="s">
        <v>83</v>
      </c>
      <c r="E397" s="37" t="s">
        <v>48</v>
      </c>
      <c r="F397" s="37" t="s">
        <v>48</v>
      </c>
      <c r="G397" s="37" t="s">
        <v>1451</v>
      </c>
    </row>
    <row r="398" spans="1:7">
      <c r="A398" s="37" t="s">
        <v>1452</v>
      </c>
      <c r="B398" s="37" t="s">
        <v>1453</v>
      </c>
      <c r="C398" s="37" t="s">
        <v>166</v>
      </c>
      <c r="D398" s="37" t="s">
        <v>83</v>
      </c>
      <c r="E398" s="37" t="s">
        <v>48</v>
      </c>
      <c r="F398" s="37" t="s">
        <v>48</v>
      </c>
      <c r="G398" s="37" t="s">
        <v>1454</v>
      </c>
    </row>
    <row r="399" spans="1:7">
      <c r="A399" s="37" t="s">
        <v>1455</v>
      </c>
      <c r="B399" s="37" t="s">
        <v>1456</v>
      </c>
      <c r="C399" s="37" t="s">
        <v>597</v>
      </c>
      <c r="D399" s="37" t="s">
        <v>197</v>
      </c>
      <c r="E399" s="37" t="s">
        <v>48</v>
      </c>
      <c r="F399" s="37" t="s">
        <v>48</v>
      </c>
      <c r="G399" s="37" t="s">
        <v>48</v>
      </c>
    </row>
    <row r="400" spans="1:7">
      <c r="A400" s="37" t="s">
        <v>1457</v>
      </c>
      <c r="B400" s="37" t="s">
        <v>1458</v>
      </c>
      <c r="C400" s="37" t="s">
        <v>131</v>
      </c>
      <c r="D400" s="37" t="s">
        <v>83</v>
      </c>
      <c r="E400" s="37" t="s">
        <v>48</v>
      </c>
      <c r="F400" s="37" t="s">
        <v>48</v>
      </c>
      <c r="G400" s="37" t="s">
        <v>1459</v>
      </c>
    </row>
    <row r="401" spans="1:7">
      <c r="A401" s="37" t="s">
        <v>1460</v>
      </c>
      <c r="B401" s="37" t="s">
        <v>1461</v>
      </c>
      <c r="C401" s="37" t="s">
        <v>787</v>
      </c>
      <c r="D401" s="37" t="s">
        <v>878</v>
      </c>
      <c r="E401" s="37" t="s">
        <v>48</v>
      </c>
      <c r="F401" s="37" t="s">
        <v>48</v>
      </c>
      <c r="G401" s="37" t="s">
        <v>1462</v>
      </c>
    </row>
    <row r="402" spans="1:7">
      <c r="A402" s="37" t="s">
        <v>1463</v>
      </c>
      <c r="B402" s="37" t="s">
        <v>1464</v>
      </c>
      <c r="C402" s="37" t="s">
        <v>260</v>
      </c>
      <c r="D402" s="37" t="s">
        <v>83</v>
      </c>
      <c r="E402" s="37" t="s">
        <v>48</v>
      </c>
      <c r="F402" s="37" t="s">
        <v>48</v>
      </c>
      <c r="G402" s="37" t="s">
        <v>1465</v>
      </c>
    </row>
    <row r="403" spans="1:7">
      <c r="A403" s="37" t="s">
        <v>1466</v>
      </c>
      <c r="B403" s="37" t="s">
        <v>1467</v>
      </c>
      <c r="C403" s="37" t="s">
        <v>293</v>
      </c>
      <c r="D403" s="37" t="s">
        <v>321</v>
      </c>
      <c r="E403" s="37" t="s">
        <v>48</v>
      </c>
      <c r="F403" s="37" t="s">
        <v>48</v>
      </c>
      <c r="G403" s="37" t="s">
        <v>1468</v>
      </c>
    </row>
    <row r="404" spans="1:7">
      <c r="A404" s="37" t="s">
        <v>1469</v>
      </c>
      <c r="B404" s="37" t="s">
        <v>1470</v>
      </c>
      <c r="C404" s="37" t="s">
        <v>1216</v>
      </c>
      <c r="D404" s="37" t="s">
        <v>83</v>
      </c>
      <c r="E404" s="37" t="s">
        <v>48</v>
      </c>
      <c r="F404" s="37" t="s">
        <v>48</v>
      </c>
      <c r="G404" s="37" t="s">
        <v>1471</v>
      </c>
    </row>
    <row r="405" spans="1:7">
      <c r="A405" s="37" t="s">
        <v>1472</v>
      </c>
      <c r="B405" s="37" t="s">
        <v>1473</v>
      </c>
      <c r="C405" s="37" t="s">
        <v>662</v>
      </c>
      <c r="D405" s="37" t="s">
        <v>277</v>
      </c>
      <c r="E405" s="37" t="s">
        <v>48</v>
      </c>
      <c r="F405" s="37" t="s">
        <v>48</v>
      </c>
      <c r="G405" s="37" t="s">
        <v>1474</v>
      </c>
    </row>
    <row r="406" spans="1:7">
      <c r="A406" s="37" t="s">
        <v>1475</v>
      </c>
      <c r="B406" s="37" t="s">
        <v>1476</v>
      </c>
      <c r="C406" s="37" t="s">
        <v>443</v>
      </c>
      <c r="D406" s="37" t="s">
        <v>277</v>
      </c>
      <c r="E406" s="37" t="s">
        <v>48</v>
      </c>
      <c r="F406" s="37" t="s">
        <v>48</v>
      </c>
      <c r="G406" s="37" t="s">
        <v>1477</v>
      </c>
    </row>
    <row r="407" spans="1:7">
      <c r="A407" s="37" t="s">
        <v>1478</v>
      </c>
      <c r="B407" s="37" t="s">
        <v>1479</v>
      </c>
      <c r="C407" s="37" t="s">
        <v>196</v>
      </c>
      <c r="D407" s="37" t="s">
        <v>197</v>
      </c>
      <c r="E407" s="37" t="s">
        <v>48</v>
      </c>
      <c r="F407" s="37" t="s">
        <v>48</v>
      </c>
      <c r="G407" s="37" t="s">
        <v>1480</v>
      </c>
    </row>
    <row r="408" spans="1:7">
      <c r="A408" s="37" t="s">
        <v>1481</v>
      </c>
      <c r="B408" s="37" t="s">
        <v>1482</v>
      </c>
      <c r="C408" s="37" t="s">
        <v>662</v>
      </c>
      <c r="D408" s="37" t="s">
        <v>197</v>
      </c>
      <c r="E408" s="37" t="s">
        <v>48</v>
      </c>
      <c r="F408" s="37" t="s">
        <v>48</v>
      </c>
      <c r="G408" s="37" t="s">
        <v>1483</v>
      </c>
    </row>
    <row r="409" spans="1:7">
      <c r="A409" s="37" t="s">
        <v>1484</v>
      </c>
      <c r="B409" s="37" t="s">
        <v>1485</v>
      </c>
      <c r="C409" s="37" t="s">
        <v>346</v>
      </c>
      <c r="D409" s="37" t="s">
        <v>197</v>
      </c>
      <c r="E409" s="37" t="s">
        <v>48</v>
      </c>
      <c r="F409" s="37" t="s">
        <v>48</v>
      </c>
      <c r="G409" s="37" t="s">
        <v>1486</v>
      </c>
    </row>
    <row r="410" spans="1:7">
      <c r="A410" s="37" t="s">
        <v>1487</v>
      </c>
      <c r="B410" s="37" t="s">
        <v>1488</v>
      </c>
      <c r="C410" s="37" t="s">
        <v>65</v>
      </c>
      <c r="D410" s="37" t="s">
        <v>73</v>
      </c>
      <c r="E410" s="37" t="s">
        <v>1489</v>
      </c>
      <c r="F410" s="37" t="s">
        <v>48</v>
      </c>
      <c r="G410" s="37" t="s">
        <v>1490</v>
      </c>
    </row>
    <row r="411" spans="1:7">
      <c r="A411" s="37" t="s">
        <v>1491</v>
      </c>
      <c r="B411" s="37" t="s">
        <v>1492</v>
      </c>
      <c r="C411" s="37" t="s">
        <v>346</v>
      </c>
      <c r="D411" s="37" t="s">
        <v>197</v>
      </c>
      <c r="E411" s="37" t="s">
        <v>48</v>
      </c>
      <c r="F411" s="37" t="s">
        <v>48</v>
      </c>
      <c r="G411" s="37" t="s">
        <v>1493</v>
      </c>
    </row>
    <row r="412" spans="1:7">
      <c r="A412" s="37" t="s">
        <v>1494</v>
      </c>
      <c r="B412" s="37" t="s">
        <v>1495</v>
      </c>
      <c r="C412" s="37" t="s">
        <v>346</v>
      </c>
      <c r="D412" s="37" t="s">
        <v>197</v>
      </c>
      <c r="E412" s="37" t="s">
        <v>48</v>
      </c>
      <c r="F412" s="37" t="s">
        <v>48</v>
      </c>
      <c r="G412" s="37" t="s">
        <v>1496</v>
      </c>
    </row>
    <row r="413" spans="1:7">
      <c r="A413" s="37" t="s">
        <v>1497</v>
      </c>
      <c r="B413" s="37" t="s">
        <v>1498</v>
      </c>
      <c r="C413" s="37" t="s">
        <v>597</v>
      </c>
      <c r="D413" s="37" t="s">
        <v>277</v>
      </c>
      <c r="E413" s="37" t="s">
        <v>48</v>
      </c>
      <c r="F413" s="37" t="s">
        <v>48</v>
      </c>
      <c r="G413" s="37" t="s">
        <v>1499</v>
      </c>
    </row>
    <row r="414" spans="1:7">
      <c r="A414" s="37" t="s">
        <v>1500</v>
      </c>
      <c r="B414" s="37" t="s">
        <v>1501</v>
      </c>
      <c r="C414" s="37" t="s">
        <v>346</v>
      </c>
      <c r="D414" s="37" t="s">
        <v>197</v>
      </c>
      <c r="E414" s="37" t="s">
        <v>48</v>
      </c>
      <c r="F414" s="37" t="s">
        <v>48</v>
      </c>
      <c r="G414" s="37" t="s">
        <v>1502</v>
      </c>
    </row>
    <row r="415" spans="1:7">
      <c r="A415" s="37" t="s">
        <v>1503</v>
      </c>
      <c r="B415" s="37" t="s">
        <v>1504</v>
      </c>
      <c r="C415" s="37" t="s">
        <v>346</v>
      </c>
      <c r="D415" s="37" t="s">
        <v>197</v>
      </c>
      <c r="E415" s="37" t="s">
        <v>48</v>
      </c>
      <c r="F415" s="37" t="s">
        <v>48</v>
      </c>
      <c r="G415" s="37" t="s">
        <v>1505</v>
      </c>
    </row>
    <row r="416" spans="1:7">
      <c r="A416" s="37" t="s">
        <v>1506</v>
      </c>
      <c r="B416" s="37" t="s">
        <v>1507</v>
      </c>
      <c r="C416" s="37" t="s">
        <v>597</v>
      </c>
      <c r="D416" s="37" t="s">
        <v>277</v>
      </c>
      <c r="E416" s="37" t="s">
        <v>48</v>
      </c>
      <c r="F416" s="37" t="s">
        <v>48</v>
      </c>
      <c r="G416" s="37" t="s">
        <v>1508</v>
      </c>
    </row>
    <row r="417" spans="1:7">
      <c r="A417" s="37" t="s">
        <v>1509</v>
      </c>
      <c r="B417" s="37" t="s">
        <v>1510</v>
      </c>
      <c r="C417" s="37" t="s">
        <v>346</v>
      </c>
      <c r="D417" s="37" t="s">
        <v>277</v>
      </c>
      <c r="E417" s="37" t="s">
        <v>48</v>
      </c>
      <c r="F417" s="37" t="s">
        <v>48</v>
      </c>
      <c r="G417" s="37" t="s">
        <v>1511</v>
      </c>
    </row>
    <row r="418" spans="1:7">
      <c r="A418" s="37" t="s">
        <v>1512</v>
      </c>
      <c r="B418" s="37" t="s">
        <v>1513</v>
      </c>
      <c r="C418" s="37" t="s">
        <v>346</v>
      </c>
      <c r="D418" s="37" t="s">
        <v>197</v>
      </c>
      <c r="E418" s="37" t="s">
        <v>48</v>
      </c>
      <c r="F418" s="37" t="s">
        <v>48</v>
      </c>
      <c r="G418" s="37" t="s">
        <v>1514</v>
      </c>
    </row>
    <row r="419" spans="1:7">
      <c r="A419" s="37" t="s">
        <v>1515</v>
      </c>
      <c r="B419" s="37" t="s">
        <v>1516</v>
      </c>
      <c r="C419" s="37" t="s">
        <v>597</v>
      </c>
      <c r="D419" s="37" t="s">
        <v>277</v>
      </c>
      <c r="E419" s="37" t="s">
        <v>48</v>
      </c>
      <c r="F419" s="37" t="s">
        <v>48</v>
      </c>
      <c r="G419" s="37" t="s">
        <v>1517</v>
      </c>
    </row>
    <row r="420" spans="1:7">
      <c r="A420" s="37" t="s">
        <v>1518</v>
      </c>
      <c r="B420" s="37" t="s">
        <v>1519</v>
      </c>
      <c r="C420" s="37" t="s">
        <v>597</v>
      </c>
      <c r="D420" s="37" t="s">
        <v>277</v>
      </c>
      <c r="E420" s="37" t="s">
        <v>48</v>
      </c>
      <c r="F420" s="37" t="s">
        <v>48</v>
      </c>
      <c r="G420" s="37" t="s">
        <v>1520</v>
      </c>
    </row>
    <row r="421" spans="1:7">
      <c r="A421" s="37" t="s">
        <v>1521</v>
      </c>
      <c r="B421" s="37" t="s">
        <v>1522</v>
      </c>
      <c r="C421" s="37" t="s">
        <v>496</v>
      </c>
      <c r="D421" s="37" t="s">
        <v>277</v>
      </c>
      <c r="E421" s="37" t="s">
        <v>48</v>
      </c>
      <c r="F421" s="37" t="s">
        <v>48</v>
      </c>
      <c r="G421" s="37" t="s">
        <v>1523</v>
      </c>
    </row>
    <row r="422" spans="1:7">
      <c r="A422" s="37" t="s">
        <v>1524</v>
      </c>
      <c r="B422" s="37" t="s">
        <v>1525</v>
      </c>
      <c r="C422" s="37" t="s">
        <v>662</v>
      </c>
      <c r="D422" s="37" t="s">
        <v>277</v>
      </c>
      <c r="E422" s="37" t="s">
        <v>48</v>
      </c>
      <c r="F422" s="37" t="s">
        <v>48</v>
      </c>
      <c r="G422" s="37" t="s">
        <v>1526</v>
      </c>
    </row>
    <row r="423" spans="1:7">
      <c r="A423" s="37" t="s">
        <v>1527</v>
      </c>
      <c r="B423" s="37" t="s">
        <v>1528</v>
      </c>
      <c r="C423" s="37" t="s">
        <v>597</v>
      </c>
      <c r="D423" s="37" t="s">
        <v>277</v>
      </c>
      <c r="E423" s="37" t="s">
        <v>48</v>
      </c>
      <c r="F423" s="37" t="s">
        <v>48</v>
      </c>
      <c r="G423" s="37" t="s">
        <v>1529</v>
      </c>
    </row>
    <row r="424" spans="1:7">
      <c r="A424" s="37" t="s">
        <v>1530</v>
      </c>
      <c r="B424" s="37" t="s">
        <v>1531</v>
      </c>
      <c r="C424" s="37" t="s">
        <v>662</v>
      </c>
      <c r="D424" s="37" t="s">
        <v>277</v>
      </c>
      <c r="E424" s="37" t="s">
        <v>48</v>
      </c>
      <c r="F424" s="37" t="s">
        <v>48</v>
      </c>
      <c r="G424" s="37" t="s">
        <v>1532</v>
      </c>
    </row>
    <row r="425" spans="1:7">
      <c r="A425" s="37" t="s">
        <v>1533</v>
      </c>
      <c r="B425" s="37" t="s">
        <v>1534</v>
      </c>
      <c r="C425" s="37" t="s">
        <v>597</v>
      </c>
      <c r="D425" s="37" t="s">
        <v>277</v>
      </c>
      <c r="E425" s="37" t="s">
        <v>48</v>
      </c>
      <c r="F425" s="37" t="s">
        <v>48</v>
      </c>
      <c r="G425" s="37" t="s">
        <v>1535</v>
      </c>
    </row>
    <row r="426" spans="1:7">
      <c r="A426" s="37" t="s">
        <v>1536</v>
      </c>
      <c r="B426" s="37" t="s">
        <v>1537</v>
      </c>
      <c r="C426" s="37" t="s">
        <v>196</v>
      </c>
      <c r="D426" s="37" t="s">
        <v>197</v>
      </c>
      <c r="E426" s="37" t="s">
        <v>48</v>
      </c>
      <c r="F426" s="37" t="s">
        <v>48</v>
      </c>
      <c r="G426" s="37" t="s">
        <v>1538</v>
      </c>
    </row>
    <row r="427" spans="1:7">
      <c r="A427" s="37" t="s">
        <v>1539</v>
      </c>
      <c r="B427" s="37" t="s">
        <v>1540</v>
      </c>
      <c r="C427" s="37" t="s">
        <v>346</v>
      </c>
      <c r="D427" s="37" t="s">
        <v>197</v>
      </c>
      <c r="E427" s="37" t="s">
        <v>48</v>
      </c>
      <c r="F427" s="37" t="s">
        <v>48</v>
      </c>
      <c r="G427" s="37" t="s">
        <v>1541</v>
      </c>
    </row>
    <row r="428" spans="1:7">
      <c r="A428" s="37" t="s">
        <v>1542</v>
      </c>
      <c r="B428" s="37" t="s">
        <v>1543</v>
      </c>
      <c r="C428" s="37" t="s">
        <v>196</v>
      </c>
      <c r="D428" s="37" t="s">
        <v>197</v>
      </c>
      <c r="E428" s="37" t="s">
        <v>48</v>
      </c>
      <c r="F428" s="37" t="s">
        <v>48</v>
      </c>
      <c r="G428" s="37" t="s">
        <v>1544</v>
      </c>
    </row>
    <row r="429" spans="1:7">
      <c r="A429" s="37" t="s">
        <v>1545</v>
      </c>
      <c r="B429" s="37" t="s">
        <v>1546</v>
      </c>
      <c r="C429" s="37" t="s">
        <v>496</v>
      </c>
      <c r="D429" s="37" t="s">
        <v>277</v>
      </c>
      <c r="E429" s="37" t="s">
        <v>48</v>
      </c>
      <c r="F429" s="37" t="s">
        <v>48</v>
      </c>
      <c r="G429" s="37" t="s">
        <v>1547</v>
      </c>
    </row>
    <row r="430" spans="1:7">
      <c r="A430" s="37" t="s">
        <v>1548</v>
      </c>
      <c r="B430" s="37" t="s">
        <v>1549</v>
      </c>
      <c r="C430" s="37" t="s">
        <v>597</v>
      </c>
      <c r="D430" s="37" t="s">
        <v>277</v>
      </c>
      <c r="E430" s="37" t="s">
        <v>48</v>
      </c>
      <c r="F430" s="37" t="s">
        <v>48</v>
      </c>
      <c r="G430" s="37" t="s">
        <v>1550</v>
      </c>
    </row>
    <row r="431" spans="1:7">
      <c r="A431" s="37" t="s">
        <v>1551</v>
      </c>
      <c r="B431" s="37" t="s">
        <v>1552</v>
      </c>
      <c r="C431" s="37" t="s">
        <v>662</v>
      </c>
      <c r="D431" s="37" t="s">
        <v>277</v>
      </c>
      <c r="E431" s="37" t="s">
        <v>48</v>
      </c>
      <c r="F431" s="37" t="s">
        <v>48</v>
      </c>
      <c r="G431" s="37" t="s">
        <v>1553</v>
      </c>
    </row>
    <row r="432" spans="1:7">
      <c r="A432" s="37" t="s">
        <v>1554</v>
      </c>
      <c r="B432" s="37" t="s">
        <v>1555</v>
      </c>
      <c r="C432" s="37" t="s">
        <v>196</v>
      </c>
      <c r="D432" s="37" t="s">
        <v>197</v>
      </c>
      <c r="E432" s="37" t="s">
        <v>48</v>
      </c>
      <c r="F432" s="37" t="s">
        <v>48</v>
      </c>
      <c r="G432" s="37" t="s">
        <v>1556</v>
      </c>
    </row>
    <row r="433" spans="1:7">
      <c r="A433" s="37" t="s">
        <v>1557</v>
      </c>
      <c r="B433" s="37" t="s">
        <v>1558</v>
      </c>
      <c r="C433" s="37" t="s">
        <v>496</v>
      </c>
      <c r="D433" s="37" t="s">
        <v>277</v>
      </c>
      <c r="E433" s="37" t="s">
        <v>48</v>
      </c>
      <c r="F433" s="37" t="s">
        <v>48</v>
      </c>
      <c r="G433" s="37" t="s">
        <v>1559</v>
      </c>
    </row>
    <row r="434" spans="1:7">
      <c r="A434" s="37" t="s">
        <v>1560</v>
      </c>
      <c r="B434" s="37" t="s">
        <v>1561</v>
      </c>
      <c r="C434" s="37" t="s">
        <v>662</v>
      </c>
      <c r="D434" s="37" t="s">
        <v>277</v>
      </c>
      <c r="E434" s="37" t="s">
        <v>48</v>
      </c>
      <c r="F434" s="37" t="s">
        <v>48</v>
      </c>
      <c r="G434" s="37" t="s">
        <v>1562</v>
      </c>
    </row>
    <row r="435" spans="1:7">
      <c r="A435" s="37" t="s">
        <v>1563</v>
      </c>
      <c r="B435" s="37" t="s">
        <v>1564</v>
      </c>
      <c r="C435" s="37" t="s">
        <v>131</v>
      </c>
      <c r="D435" s="37" t="s">
        <v>83</v>
      </c>
      <c r="E435" s="37" t="s">
        <v>48</v>
      </c>
      <c r="F435" s="37" t="s">
        <v>48</v>
      </c>
      <c r="G435" s="37" t="s">
        <v>1565</v>
      </c>
    </row>
    <row r="436" spans="1:7">
      <c r="A436" s="37" t="s">
        <v>1566</v>
      </c>
      <c r="B436" s="37" t="s">
        <v>1567</v>
      </c>
      <c r="C436" s="37" t="s">
        <v>196</v>
      </c>
      <c r="D436" s="37" t="s">
        <v>197</v>
      </c>
      <c r="E436" s="37" t="s">
        <v>48</v>
      </c>
      <c r="F436" s="37" t="s">
        <v>48</v>
      </c>
      <c r="G436" s="37" t="s">
        <v>1568</v>
      </c>
    </row>
    <row r="437" spans="1:7">
      <c r="A437" s="37" t="s">
        <v>1569</v>
      </c>
      <c r="B437" s="37" t="s">
        <v>1570</v>
      </c>
      <c r="C437" s="37" t="s">
        <v>885</v>
      </c>
      <c r="D437" s="37" t="s">
        <v>277</v>
      </c>
      <c r="E437" s="37" t="s">
        <v>48</v>
      </c>
      <c r="F437" s="37" t="s">
        <v>48</v>
      </c>
      <c r="G437" s="37" t="s">
        <v>1571</v>
      </c>
    </row>
    <row r="438" spans="1:7">
      <c r="A438" s="37" t="s">
        <v>1572</v>
      </c>
      <c r="B438" s="37" t="s">
        <v>1573</v>
      </c>
      <c r="C438" s="37" t="s">
        <v>662</v>
      </c>
      <c r="D438" s="37" t="s">
        <v>277</v>
      </c>
      <c r="E438" s="37" t="s">
        <v>48</v>
      </c>
      <c r="F438" s="37" t="s">
        <v>48</v>
      </c>
      <c r="G438" s="37" t="s">
        <v>1574</v>
      </c>
    </row>
    <row r="439" spans="1:7">
      <c r="A439" s="37" t="s">
        <v>1575</v>
      </c>
      <c r="B439" s="37" t="s">
        <v>1576</v>
      </c>
      <c r="C439" s="37" t="s">
        <v>928</v>
      </c>
      <c r="D439" s="37" t="s">
        <v>83</v>
      </c>
      <c r="E439" s="37" t="s">
        <v>48</v>
      </c>
      <c r="F439" s="37" t="s">
        <v>48</v>
      </c>
      <c r="G439" s="37" t="s">
        <v>1577</v>
      </c>
    </row>
    <row r="440" spans="1:7">
      <c r="A440" s="37" t="s">
        <v>1578</v>
      </c>
      <c r="B440" s="37" t="s">
        <v>1579</v>
      </c>
      <c r="C440" s="37" t="s">
        <v>346</v>
      </c>
      <c r="D440" s="37" t="s">
        <v>197</v>
      </c>
      <c r="E440" s="37" t="s">
        <v>48</v>
      </c>
      <c r="F440" s="37" t="s">
        <v>1580</v>
      </c>
      <c r="G440" s="37" t="s">
        <v>1581</v>
      </c>
    </row>
    <row r="441" spans="1:7">
      <c r="A441" s="37" t="s">
        <v>1582</v>
      </c>
      <c r="B441" s="37" t="s">
        <v>1583</v>
      </c>
      <c r="C441" s="37" t="s">
        <v>137</v>
      </c>
      <c r="D441" s="37" t="s">
        <v>83</v>
      </c>
      <c r="E441" s="37" t="s">
        <v>48</v>
      </c>
      <c r="F441" s="37" t="s">
        <v>48</v>
      </c>
      <c r="G441" s="37" t="s">
        <v>1584</v>
      </c>
    </row>
    <row r="442" spans="1:7">
      <c r="A442" s="37" t="s">
        <v>1585</v>
      </c>
      <c r="B442" s="37" t="s">
        <v>1586</v>
      </c>
      <c r="C442" s="37" t="s">
        <v>196</v>
      </c>
      <c r="D442" s="37" t="s">
        <v>307</v>
      </c>
      <c r="E442" s="37" t="s">
        <v>48</v>
      </c>
      <c r="F442" s="37" t="s">
        <v>48</v>
      </c>
      <c r="G442" s="37" t="s">
        <v>1587</v>
      </c>
    </row>
    <row r="443" spans="1:7">
      <c r="A443" s="37" t="s">
        <v>1588</v>
      </c>
      <c r="B443" s="37" t="s">
        <v>1589</v>
      </c>
      <c r="C443" s="37" t="s">
        <v>496</v>
      </c>
      <c r="D443" s="37" t="s">
        <v>197</v>
      </c>
      <c r="E443" s="37" t="s">
        <v>48</v>
      </c>
      <c r="F443" s="37" t="s">
        <v>48</v>
      </c>
      <c r="G443" s="37" t="s">
        <v>1590</v>
      </c>
    </row>
    <row r="444" spans="1:7">
      <c r="A444" s="37" t="s">
        <v>1591</v>
      </c>
      <c r="B444" s="37" t="s">
        <v>1592</v>
      </c>
      <c r="C444" s="37" t="s">
        <v>496</v>
      </c>
      <c r="D444" s="37" t="s">
        <v>277</v>
      </c>
      <c r="E444" s="37" t="s">
        <v>48</v>
      </c>
      <c r="F444" s="37" t="s">
        <v>48</v>
      </c>
      <c r="G444" s="37" t="s">
        <v>1593</v>
      </c>
    </row>
    <row r="445" spans="1:7">
      <c r="A445" s="37" t="s">
        <v>1594</v>
      </c>
      <c r="B445" s="37" t="s">
        <v>1595</v>
      </c>
      <c r="C445" s="37" t="s">
        <v>166</v>
      </c>
      <c r="D445" s="37" t="s">
        <v>182</v>
      </c>
      <c r="E445" s="37" t="s">
        <v>48</v>
      </c>
      <c r="F445" s="37" t="s">
        <v>48</v>
      </c>
      <c r="G445" s="37" t="s">
        <v>1596</v>
      </c>
    </row>
    <row r="446" spans="1:7">
      <c r="A446" s="37" t="s">
        <v>1597</v>
      </c>
      <c r="B446" s="37" t="s">
        <v>1598</v>
      </c>
      <c r="C446" s="37" t="s">
        <v>114</v>
      </c>
      <c r="D446" s="37" t="s">
        <v>83</v>
      </c>
      <c r="E446" s="37" t="s">
        <v>48</v>
      </c>
      <c r="F446" s="37" t="s">
        <v>48</v>
      </c>
      <c r="G446" s="37" t="s">
        <v>1599</v>
      </c>
    </row>
    <row r="447" spans="1:7">
      <c r="A447" s="37" t="s">
        <v>1600</v>
      </c>
      <c r="B447" s="37" t="s">
        <v>1601</v>
      </c>
      <c r="C447" s="37" t="s">
        <v>570</v>
      </c>
      <c r="D447" s="37" t="s">
        <v>277</v>
      </c>
      <c r="E447" s="37" t="s">
        <v>48</v>
      </c>
      <c r="F447" s="37" t="s">
        <v>48</v>
      </c>
      <c r="G447" s="37" t="s">
        <v>1602</v>
      </c>
    </row>
    <row r="448" spans="1:7">
      <c r="A448" s="37" t="s">
        <v>1603</v>
      </c>
      <c r="B448" s="37" t="s">
        <v>1604</v>
      </c>
      <c r="C448" s="37" t="s">
        <v>346</v>
      </c>
      <c r="D448" s="37" t="s">
        <v>277</v>
      </c>
      <c r="E448" s="37" t="s">
        <v>48</v>
      </c>
      <c r="F448" s="37" t="s">
        <v>48</v>
      </c>
      <c r="G448" s="37" t="s">
        <v>1605</v>
      </c>
    </row>
    <row r="449" spans="1:7">
      <c r="A449" s="37" t="s">
        <v>1606</v>
      </c>
      <c r="B449" s="37" t="s">
        <v>1607</v>
      </c>
      <c r="C449" s="37" t="s">
        <v>166</v>
      </c>
      <c r="D449" s="37" t="s">
        <v>83</v>
      </c>
      <c r="E449" s="37" t="s">
        <v>48</v>
      </c>
      <c r="F449" s="37" t="s">
        <v>48</v>
      </c>
      <c r="G449" s="37" t="s">
        <v>1608</v>
      </c>
    </row>
    <row r="450" spans="1:7">
      <c r="A450" s="37" t="s">
        <v>1609</v>
      </c>
      <c r="B450" s="37" t="s">
        <v>1610</v>
      </c>
      <c r="C450" s="37" t="s">
        <v>662</v>
      </c>
      <c r="D450" s="37" t="s">
        <v>277</v>
      </c>
      <c r="E450" s="37" t="s">
        <v>48</v>
      </c>
      <c r="F450" s="37" t="s">
        <v>48</v>
      </c>
      <c r="G450" s="37" t="s">
        <v>1611</v>
      </c>
    </row>
    <row r="451" spans="1:7">
      <c r="A451" s="37" t="s">
        <v>1612</v>
      </c>
      <c r="B451" s="37" t="s">
        <v>1613</v>
      </c>
      <c r="C451" s="37" t="s">
        <v>346</v>
      </c>
      <c r="D451" s="37" t="s">
        <v>197</v>
      </c>
      <c r="E451" s="37" t="s">
        <v>48</v>
      </c>
      <c r="F451" s="37" t="s">
        <v>48</v>
      </c>
      <c r="G451" s="37" t="s">
        <v>1614</v>
      </c>
    </row>
    <row r="452" spans="1:7">
      <c r="A452" s="37" t="s">
        <v>1615</v>
      </c>
      <c r="B452" s="37" t="s">
        <v>1616</v>
      </c>
      <c r="C452" s="37" t="s">
        <v>114</v>
      </c>
      <c r="D452" s="37" t="s">
        <v>197</v>
      </c>
      <c r="E452" s="37" t="s">
        <v>48</v>
      </c>
      <c r="F452" s="37" t="s">
        <v>48</v>
      </c>
      <c r="G452" s="37" t="s">
        <v>1617</v>
      </c>
    </row>
    <row r="453" spans="1:7">
      <c r="A453" s="37" t="s">
        <v>1618</v>
      </c>
      <c r="B453" s="37" t="s">
        <v>1619</v>
      </c>
      <c r="C453" s="37" t="s">
        <v>196</v>
      </c>
      <c r="D453" s="37" t="s">
        <v>197</v>
      </c>
      <c r="E453" s="37" t="s">
        <v>48</v>
      </c>
      <c r="F453" s="37" t="s">
        <v>48</v>
      </c>
      <c r="G453" s="37" t="s">
        <v>1620</v>
      </c>
    </row>
    <row r="454" spans="1:7">
      <c r="A454" s="37" t="s">
        <v>1621</v>
      </c>
      <c r="B454" s="37" t="s">
        <v>1622</v>
      </c>
      <c r="C454" s="37" t="s">
        <v>196</v>
      </c>
      <c r="D454" s="37" t="s">
        <v>277</v>
      </c>
      <c r="E454" s="37" t="s">
        <v>48</v>
      </c>
      <c r="F454" s="37" t="s">
        <v>48</v>
      </c>
      <c r="G454" s="37" t="s">
        <v>1623</v>
      </c>
    </row>
    <row r="455" spans="1:7">
      <c r="A455" s="37" t="s">
        <v>1624</v>
      </c>
      <c r="B455" s="37" t="s">
        <v>1625</v>
      </c>
      <c r="C455" s="37" t="s">
        <v>570</v>
      </c>
      <c r="D455" s="37" t="s">
        <v>277</v>
      </c>
      <c r="E455" s="37" t="s">
        <v>48</v>
      </c>
      <c r="F455" s="37" t="s">
        <v>48</v>
      </c>
      <c r="G455" s="37" t="s">
        <v>1626</v>
      </c>
    </row>
    <row r="456" spans="1:7">
      <c r="A456" s="37" t="s">
        <v>1627</v>
      </c>
      <c r="B456" s="37" t="s">
        <v>1628</v>
      </c>
      <c r="C456" s="37" t="s">
        <v>662</v>
      </c>
      <c r="D456" s="37" t="s">
        <v>197</v>
      </c>
      <c r="E456" s="37" t="s">
        <v>48</v>
      </c>
      <c r="F456" s="37" t="s">
        <v>48</v>
      </c>
      <c r="G456" s="37" t="s">
        <v>1629</v>
      </c>
    </row>
    <row r="457" spans="1:7">
      <c r="A457" s="37" t="s">
        <v>1630</v>
      </c>
      <c r="B457" s="37" t="s">
        <v>1631</v>
      </c>
      <c r="C457" s="37" t="s">
        <v>597</v>
      </c>
      <c r="D457" s="37" t="s">
        <v>197</v>
      </c>
      <c r="E457" s="37" t="s">
        <v>48</v>
      </c>
      <c r="F457" s="37" t="s">
        <v>48</v>
      </c>
      <c r="G457" s="37" t="s">
        <v>1632</v>
      </c>
    </row>
    <row r="458" spans="1:7">
      <c r="A458" s="37" t="s">
        <v>1633</v>
      </c>
      <c r="B458" s="37" t="s">
        <v>1634</v>
      </c>
      <c r="C458" s="37" t="s">
        <v>597</v>
      </c>
      <c r="D458" s="37" t="s">
        <v>197</v>
      </c>
      <c r="E458" s="37" t="s">
        <v>48</v>
      </c>
      <c r="F458" s="37" t="s">
        <v>48</v>
      </c>
      <c r="G458" s="37" t="s">
        <v>1635</v>
      </c>
    </row>
    <row r="459" spans="1:7">
      <c r="A459" s="37" t="s">
        <v>1636</v>
      </c>
      <c r="B459" s="37" t="s">
        <v>1637</v>
      </c>
      <c r="C459" s="37" t="s">
        <v>662</v>
      </c>
      <c r="D459" s="37" t="s">
        <v>197</v>
      </c>
      <c r="E459" s="37" t="s">
        <v>48</v>
      </c>
      <c r="F459" s="37" t="s">
        <v>48</v>
      </c>
      <c r="G459" s="37" t="s">
        <v>1638</v>
      </c>
    </row>
    <row r="460" spans="1:7">
      <c r="A460" s="37" t="s">
        <v>1639</v>
      </c>
      <c r="B460" s="37" t="s">
        <v>1640</v>
      </c>
      <c r="C460" s="37" t="s">
        <v>662</v>
      </c>
      <c r="D460" s="37" t="s">
        <v>277</v>
      </c>
      <c r="E460" s="37" t="s">
        <v>48</v>
      </c>
      <c r="F460" s="37" t="s">
        <v>48</v>
      </c>
      <c r="G460" s="37" t="s">
        <v>1641</v>
      </c>
    </row>
    <row r="461" spans="1:7">
      <c r="A461" s="37" t="s">
        <v>1642</v>
      </c>
      <c r="B461" s="37" t="s">
        <v>1643</v>
      </c>
      <c r="C461" s="37" t="s">
        <v>597</v>
      </c>
      <c r="D461" s="37" t="s">
        <v>307</v>
      </c>
      <c r="E461" s="37" t="s">
        <v>48</v>
      </c>
      <c r="F461" s="37" t="s">
        <v>48</v>
      </c>
      <c r="G461" s="37" t="s">
        <v>1644</v>
      </c>
    </row>
    <row r="462" spans="1:7">
      <c r="A462" s="37" t="s">
        <v>1645</v>
      </c>
      <c r="B462" s="37" t="s">
        <v>1646</v>
      </c>
      <c r="C462" s="37" t="s">
        <v>346</v>
      </c>
      <c r="D462" s="37" t="s">
        <v>197</v>
      </c>
      <c r="E462" s="37" t="s">
        <v>48</v>
      </c>
      <c r="F462" s="37" t="s">
        <v>48</v>
      </c>
      <c r="G462" s="37" t="s">
        <v>1647</v>
      </c>
    </row>
    <row r="463" spans="1:7">
      <c r="A463" s="37" t="s">
        <v>1648</v>
      </c>
      <c r="B463" s="37" t="s">
        <v>1649</v>
      </c>
      <c r="C463" s="37" t="s">
        <v>196</v>
      </c>
      <c r="D463" s="37" t="s">
        <v>197</v>
      </c>
      <c r="E463" s="37" t="s">
        <v>48</v>
      </c>
      <c r="F463" s="37" t="s">
        <v>48</v>
      </c>
      <c r="G463" s="37" t="s">
        <v>1650</v>
      </c>
    </row>
    <row r="464" spans="1:7">
      <c r="A464" s="37" t="s">
        <v>1651</v>
      </c>
      <c r="B464" s="37" t="s">
        <v>1652</v>
      </c>
      <c r="C464" s="37" t="s">
        <v>662</v>
      </c>
      <c r="D464" s="37" t="s">
        <v>277</v>
      </c>
      <c r="E464" s="37" t="s">
        <v>48</v>
      </c>
      <c r="F464" s="37" t="s">
        <v>48</v>
      </c>
      <c r="G464" s="37" t="s">
        <v>1653</v>
      </c>
    </row>
    <row r="465" spans="1:7">
      <c r="A465" s="37" t="s">
        <v>1654</v>
      </c>
      <c r="B465" s="37" t="s">
        <v>1655</v>
      </c>
      <c r="C465" s="37" t="s">
        <v>662</v>
      </c>
      <c r="D465" s="37" t="s">
        <v>277</v>
      </c>
      <c r="E465" s="37" t="s">
        <v>48</v>
      </c>
      <c r="F465" s="37" t="s">
        <v>48</v>
      </c>
      <c r="G465" s="37" t="s">
        <v>1656</v>
      </c>
    </row>
    <row r="466" spans="1:7">
      <c r="A466" s="37" t="s">
        <v>1657</v>
      </c>
      <c r="B466" s="37" t="s">
        <v>1658</v>
      </c>
      <c r="C466" s="37" t="s">
        <v>597</v>
      </c>
      <c r="D466" s="37" t="s">
        <v>277</v>
      </c>
      <c r="E466" s="37" t="s">
        <v>48</v>
      </c>
      <c r="F466" s="37" t="s">
        <v>48</v>
      </c>
      <c r="G466" s="37" t="s">
        <v>1659</v>
      </c>
    </row>
    <row r="467" spans="1:7">
      <c r="A467" s="37" t="s">
        <v>1660</v>
      </c>
      <c r="B467" s="37" t="s">
        <v>1661</v>
      </c>
      <c r="C467" s="37" t="s">
        <v>597</v>
      </c>
      <c r="D467" s="37" t="s">
        <v>277</v>
      </c>
      <c r="E467" s="37" t="s">
        <v>48</v>
      </c>
      <c r="F467" s="37" t="s">
        <v>48</v>
      </c>
      <c r="G467" s="37" t="s">
        <v>1662</v>
      </c>
    </row>
    <row r="468" spans="1:7">
      <c r="A468" s="37" t="s">
        <v>1663</v>
      </c>
      <c r="B468" s="37" t="s">
        <v>1664</v>
      </c>
      <c r="C468" s="37" t="s">
        <v>597</v>
      </c>
      <c r="D468" s="37" t="s">
        <v>277</v>
      </c>
      <c r="E468" s="37" t="s">
        <v>48</v>
      </c>
      <c r="F468" s="37" t="s">
        <v>48</v>
      </c>
      <c r="G468" s="37" t="s">
        <v>1665</v>
      </c>
    </row>
    <row r="469" spans="1:7">
      <c r="A469" s="37" t="s">
        <v>1666</v>
      </c>
      <c r="B469" s="37" t="s">
        <v>1667</v>
      </c>
      <c r="C469" s="37" t="s">
        <v>1019</v>
      </c>
      <c r="D469" s="37" t="s">
        <v>83</v>
      </c>
      <c r="E469" s="37" t="s">
        <v>48</v>
      </c>
      <c r="F469" s="37" t="s">
        <v>48</v>
      </c>
      <c r="G469" s="37" t="s">
        <v>1668</v>
      </c>
    </row>
    <row r="470" spans="1:7">
      <c r="A470" s="37" t="s">
        <v>1669</v>
      </c>
      <c r="B470" s="37" t="s">
        <v>1670</v>
      </c>
      <c r="C470" s="37" t="s">
        <v>662</v>
      </c>
      <c r="D470" s="37" t="s">
        <v>277</v>
      </c>
      <c r="E470" s="37" t="s">
        <v>48</v>
      </c>
      <c r="F470" s="37" t="s">
        <v>48</v>
      </c>
      <c r="G470" s="37" t="s">
        <v>1671</v>
      </c>
    </row>
    <row r="471" spans="1:7">
      <c r="A471" s="37" t="s">
        <v>1672</v>
      </c>
      <c r="B471" s="37" t="s">
        <v>1673</v>
      </c>
      <c r="C471" s="37" t="s">
        <v>662</v>
      </c>
      <c r="D471" s="37" t="s">
        <v>277</v>
      </c>
      <c r="E471" s="37" t="s">
        <v>48</v>
      </c>
      <c r="F471" s="37" t="s">
        <v>48</v>
      </c>
      <c r="G471" s="37" t="s">
        <v>1674</v>
      </c>
    </row>
    <row r="472" spans="1:7">
      <c r="A472" s="37" t="s">
        <v>1675</v>
      </c>
      <c r="B472" s="37" t="s">
        <v>1676</v>
      </c>
      <c r="C472" s="37" t="s">
        <v>496</v>
      </c>
      <c r="D472" s="37" t="s">
        <v>73</v>
      </c>
      <c r="E472" s="37" t="s">
        <v>48</v>
      </c>
      <c r="F472" s="37" t="s">
        <v>48</v>
      </c>
      <c r="G472" s="37" t="s">
        <v>1677</v>
      </c>
    </row>
    <row r="473" spans="1:7">
      <c r="A473" s="37" t="s">
        <v>1678</v>
      </c>
      <c r="B473" s="37" t="s">
        <v>1679</v>
      </c>
      <c r="C473" s="37" t="s">
        <v>496</v>
      </c>
      <c r="D473" s="37" t="s">
        <v>277</v>
      </c>
      <c r="E473" s="37" t="s">
        <v>48</v>
      </c>
      <c r="F473" s="37" t="s">
        <v>48</v>
      </c>
      <c r="G473" s="37" t="s">
        <v>1680</v>
      </c>
    </row>
    <row r="474" spans="1:7">
      <c r="A474" s="37" t="s">
        <v>1681</v>
      </c>
      <c r="B474" s="37" t="s">
        <v>1682</v>
      </c>
      <c r="C474" s="37" t="s">
        <v>496</v>
      </c>
      <c r="D474" s="37" t="s">
        <v>277</v>
      </c>
      <c r="E474" s="37" t="s">
        <v>48</v>
      </c>
      <c r="F474" s="37" t="s">
        <v>48</v>
      </c>
      <c r="G474" s="37" t="s">
        <v>1683</v>
      </c>
    </row>
    <row r="475" spans="1:7">
      <c r="A475" s="37" t="s">
        <v>1684</v>
      </c>
      <c r="B475" s="37" t="s">
        <v>1685</v>
      </c>
      <c r="C475" s="37" t="s">
        <v>597</v>
      </c>
      <c r="D475" s="37" t="s">
        <v>277</v>
      </c>
      <c r="E475" s="37" t="s">
        <v>48</v>
      </c>
      <c r="F475" s="37" t="s">
        <v>48</v>
      </c>
      <c r="G475" s="37" t="s">
        <v>1686</v>
      </c>
    </row>
    <row r="476" spans="1:7">
      <c r="A476" s="37" t="s">
        <v>1687</v>
      </c>
      <c r="B476" s="37" t="s">
        <v>1688</v>
      </c>
      <c r="C476" s="37" t="s">
        <v>662</v>
      </c>
      <c r="D476" s="37" t="s">
        <v>73</v>
      </c>
      <c r="E476" s="37" t="s">
        <v>48</v>
      </c>
      <c r="F476" s="37" t="s">
        <v>48</v>
      </c>
      <c r="G476" s="37" t="s">
        <v>1689</v>
      </c>
    </row>
    <row r="477" spans="1:7">
      <c r="A477" s="37" t="s">
        <v>1690</v>
      </c>
      <c r="B477" s="37" t="s">
        <v>1691</v>
      </c>
      <c r="C477" s="37" t="s">
        <v>236</v>
      </c>
      <c r="D477" s="37" t="s">
        <v>182</v>
      </c>
      <c r="E477" s="37" t="s">
        <v>48</v>
      </c>
      <c r="F477" s="37" t="s">
        <v>48</v>
      </c>
      <c r="G477" s="37" t="s">
        <v>1692</v>
      </c>
    </row>
    <row r="478" spans="1:7">
      <c r="A478" s="37" t="s">
        <v>1693</v>
      </c>
      <c r="B478" s="37" t="s">
        <v>1694</v>
      </c>
      <c r="C478" s="37" t="s">
        <v>1019</v>
      </c>
      <c r="D478" s="37" t="s">
        <v>83</v>
      </c>
      <c r="E478" s="37" t="s">
        <v>48</v>
      </c>
      <c r="F478" s="37" t="s">
        <v>48</v>
      </c>
      <c r="G478" s="37" t="s">
        <v>1695</v>
      </c>
    </row>
    <row r="479" spans="1:7">
      <c r="A479" s="37" t="s">
        <v>1696</v>
      </c>
      <c r="B479" s="37" t="s">
        <v>1697</v>
      </c>
      <c r="C479" s="37" t="s">
        <v>236</v>
      </c>
      <c r="D479" s="37" t="s">
        <v>182</v>
      </c>
      <c r="E479" s="37" t="s">
        <v>48</v>
      </c>
      <c r="F479" s="37" t="s">
        <v>48</v>
      </c>
      <c r="G479" s="37" t="s">
        <v>48</v>
      </c>
    </row>
    <row r="480" spans="1:7">
      <c r="A480" s="37" t="s">
        <v>1698</v>
      </c>
      <c r="B480" s="37" t="s">
        <v>1699</v>
      </c>
      <c r="C480" s="37" t="s">
        <v>662</v>
      </c>
      <c r="D480" s="37" t="s">
        <v>307</v>
      </c>
      <c r="E480" s="37" t="s">
        <v>48</v>
      </c>
      <c r="F480" s="37" t="s">
        <v>48</v>
      </c>
      <c r="G480" s="37" t="s">
        <v>1700</v>
      </c>
    </row>
    <row r="481" spans="1:7">
      <c r="A481" s="37" t="s">
        <v>1701</v>
      </c>
      <c r="B481" s="37" t="s">
        <v>1702</v>
      </c>
      <c r="C481" s="37" t="s">
        <v>662</v>
      </c>
      <c r="D481" s="37" t="s">
        <v>197</v>
      </c>
      <c r="E481" s="37" t="s">
        <v>48</v>
      </c>
      <c r="F481" s="37" t="s">
        <v>48</v>
      </c>
      <c r="G481" s="37" t="s">
        <v>1703</v>
      </c>
    </row>
    <row r="482" spans="1:7">
      <c r="A482" s="37" t="s">
        <v>1704</v>
      </c>
      <c r="B482" s="37" t="s">
        <v>1705</v>
      </c>
      <c r="C482" s="37" t="s">
        <v>597</v>
      </c>
      <c r="D482" s="37" t="s">
        <v>277</v>
      </c>
      <c r="E482" s="37" t="s">
        <v>48</v>
      </c>
      <c r="F482" s="37" t="s">
        <v>48</v>
      </c>
      <c r="G482" s="37" t="s">
        <v>1706</v>
      </c>
    </row>
    <row r="483" spans="1:7">
      <c r="A483" s="37" t="s">
        <v>1707</v>
      </c>
      <c r="B483" s="37" t="s">
        <v>1708</v>
      </c>
      <c r="C483" s="37" t="s">
        <v>346</v>
      </c>
      <c r="D483" s="37" t="s">
        <v>277</v>
      </c>
      <c r="E483" s="37" t="s">
        <v>48</v>
      </c>
      <c r="F483" s="37" t="s">
        <v>1709</v>
      </c>
      <c r="G483" s="37" t="s">
        <v>48</v>
      </c>
    </row>
    <row r="484" spans="1:7">
      <c r="A484" s="37" t="s">
        <v>1710</v>
      </c>
      <c r="B484" s="37" t="s">
        <v>1711</v>
      </c>
      <c r="C484" s="37" t="s">
        <v>496</v>
      </c>
      <c r="D484" s="37" t="s">
        <v>197</v>
      </c>
      <c r="E484" s="37" t="s">
        <v>48</v>
      </c>
      <c r="F484" s="37" t="s">
        <v>48</v>
      </c>
      <c r="G484" s="37" t="s">
        <v>1712</v>
      </c>
    </row>
    <row r="485" spans="1:7">
      <c r="A485" s="37" t="s">
        <v>1713</v>
      </c>
      <c r="B485" s="37" t="s">
        <v>1714</v>
      </c>
      <c r="C485" s="37" t="s">
        <v>662</v>
      </c>
      <c r="D485" s="37" t="s">
        <v>197</v>
      </c>
      <c r="E485" s="37" t="s">
        <v>48</v>
      </c>
      <c r="F485" s="37" t="s">
        <v>48</v>
      </c>
      <c r="G485" s="37" t="s">
        <v>1715</v>
      </c>
    </row>
    <row r="486" spans="1:7">
      <c r="A486" s="37" t="s">
        <v>1716</v>
      </c>
      <c r="B486" s="37" t="s">
        <v>1717</v>
      </c>
      <c r="C486" s="37" t="s">
        <v>346</v>
      </c>
      <c r="D486" s="37" t="s">
        <v>197</v>
      </c>
      <c r="E486" s="37" t="s">
        <v>48</v>
      </c>
      <c r="F486" s="37" t="s">
        <v>48</v>
      </c>
      <c r="G486" s="37" t="s">
        <v>1718</v>
      </c>
    </row>
    <row r="487" spans="1:7">
      <c r="A487" s="37" t="s">
        <v>1719</v>
      </c>
      <c r="B487" s="37" t="s">
        <v>1720</v>
      </c>
      <c r="C487" s="37" t="s">
        <v>1721</v>
      </c>
      <c r="D487" s="37" t="s">
        <v>41</v>
      </c>
      <c r="E487" s="37" t="s">
        <v>48</v>
      </c>
      <c r="F487" s="37" t="s">
        <v>48</v>
      </c>
      <c r="G487" s="37" t="s">
        <v>1722</v>
      </c>
    </row>
    <row r="488" spans="1:7">
      <c r="A488" s="37" t="s">
        <v>1723</v>
      </c>
      <c r="B488" s="37" t="s">
        <v>1724</v>
      </c>
      <c r="C488" s="37" t="s">
        <v>293</v>
      </c>
      <c r="D488" s="37" t="s">
        <v>992</v>
      </c>
      <c r="E488" s="37" t="s">
        <v>48</v>
      </c>
      <c r="F488" s="37" t="s">
        <v>333</v>
      </c>
      <c r="G488" s="37" t="s">
        <v>1725</v>
      </c>
    </row>
    <row r="489" spans="1:7">
      <c r="A489" s="37" t="s">
        <v>1726</v>
      </c>
      <c r="B489" s="37" t="s">
        <v>1727</v>
      </c>
      <c r="C489" s="37" t="s">
        <v>496</v>
      </c>
      <c r="D489" s="37" t="s">
        <v>277</v>
      </c>
      <c r="E489" s="37" t="s">
        <v>48</v>
      </c>
      <c r="F489" s="37" t="s">
        <v>48</v>
      </c>
      <c r="G489" s="37" t="s">
        <v>1728</v>
      </c>
    </row>
    <row r="490" spans="1:7">
      <c r="A490" s="37" t="s">
        <v>1729</v>
      </c>
      <c r="B490" s="37" t="s">
        <v>1730</v>
      </c>
      <c r="C490" s="37" t="s">
        <v>496</v>
      </c>
      <c r="D490" s="37" t="s">
        <v>277</v>
      </c>
      <c r="E490" s="37" t="s">
        <v>48</v>
      </c>
      <c r="F490" s="37" t="s">
        <v>48</v>
      </c>
      <c r="G490" s="37" t="s">
        <v>1731</v>
      </c>
    </row>
    <row r="491" spans="1:7">
      <c r="A491" s="37" t="s">
        <v>1732</v>
      </c>
      <c r="B491" s="37" t="s">
        <v>1733</v>
      </c>
      <c r="C491" s="37" t="s">
        <v>496</v>
      </c>
      <c r="D491" s="37" t="s">
        <v>277</v>
      </c>
      <c r="E491" s="37" t="s">
        <v>48</v>
      </c>
      <c r="F491" s="37" t="s">
        <v>48</v>
      </c>
      <c r="G491" s="37" t="s">
        <v>1734</v>
      </c>
    </row>
    <row r="492" spans="1:7">
      <c r="A492" s="37" t="s">
        <v>1735</v>
      </c>
      <c r="B492" s="37" t="s">
        <v>1736</v>
      </c>
      <c r="C492" s="37" t="s">
        <v>597</v>
      </c>
      <c r="D492" s="37" t="s">
        <v>277</v>
      </c>
      <c r="E492" s="37" t="s">
        <v>48</v>
      </c>
      <c r="F492" s="37" t="s">
        <v>48</v>
      </c>
      <c r="G492" s="37" t="s">
        <v>1737</v>
      </c>
    </row>
    <row r="493" spans="1:7">
      <c r="A493" s="37" t="s">
        <v>1738</v>
      </c>
      <c r="B493" s="37" t="s">
        <v>1739</v>
      </c>
      <c r="C493" s="37" t="s">
        <v>496</v>
      </c>
      <c r="D493" s="37" t="s">
        <v>197</v>
      </c>
      <c r="E493" s="37" t="s">
        <v>48</v>
      </c>
      <c r="F493" s="37" t="s">
        <v>48</v>
      </c>
      <c r="G493" s="37" t="s">
        <v>1740</v>
      </c>
    </row>
    <row r="494" spans="1:7">
      <c r="A494" s="37" t="s">
        <v>1741</v>
      </c>
      <c r="B494" s="37" t="s">
        <v>1742</v>
      </c>
      <c r="C494" s="37" t="s">
        <v>443</v>
      </c>
      <c r="D494" s="37" t="s">
        <v>197</v>
      </c>
      <c r="E494" s="37" t="s">
        <v>48</v>
      </c>
      <c r="F494" s="37" t="s">
        <v>48</v>
      </c>
      <c r="G494" s="37" t="s">
        <v>1743</v>
      </c>
    </row>
    <row r="495" spans="1:7">
      <c r="A495" s="37" t="s">
        <v>1744</v>
      </c>
      <c r="B495" s="37" t="s">
        <v>1745</v>
      </c>
      <c r="C495" s="37" t="s">
        <v>346</v>
      </c>
      <c r="D495" s="37" t="s">
        <v>277</v>
      </c>
      <c r="E495" s="37" t="s">
        <v>48</v>
      </c>
      <c r="F495" s="37" t="s">
        <v>48</v>
      </c>
      <c r="G495" s="37" t="s">
        <v>1746</v>
      </c>
    </row>
    <row r="496" spans="1:7">
      <c r="A496" s="37" t="s">
        <v>1747</v>
      </c>
      <c r="B496" s="37" t="s">
        <v>1748</v>
      </c>
      <c r="C496" s="37" t="s">
        <v>131</v>
      </c>
      <c r="D496" s="37" t="s">
        <v>83</v>
      </c>
      <c r="E496" s="37" t="s">
        <v>48</v>
      </c>
      <c r="F496" s="37" t="s">
        <v>48</v>
      </c>
      <c r="G496" s="37" t="s">
        <v>1749</v>
      </c>
    </row>
    <row r="497" spans="1:7">
      <c r="A497" s="37" t="s">
        <v>1750</v>
      </c>
      <c r="B497" s="37" t="s">
        <v>1751</v>
      </c>
      <c r="C497" s="37" t="s">
        <v>346</v>
      </c>
      <c r="D497" s="37" t="s">
        <v>277</v>
      </c>
      <c r="E497" s="37" t="s">
        <v>48</v>
      </c>
      <c r="F497" s="37" t="s">
        <v>48</v>
      </c>
      <c r="G497" s="37" t="s">
        <v>1752</v>
      </c>
    </row>
    <row r="498" spans="1:7">
      <c r="A498" s="37" t="s">
        <v>1753</v>
      </c>
      <c r="B498" s="37" t="s">
        <v>1754</v>
      </c>
      <c r="C498" s="37" t="s">
        <v>346</v>
      </c>
      <c r="D498" s="37" t="s">
        <v>277</v>
      </c>
      <c r="E498" s="37" t="s">
        <v>48</v>
      </c>
      <c r="F498" s="37" t="s">
        <v>48</v>
      </c>
      <c r="G498" s="37" t="s">
        <v>1755</v>
      </c>
    </row>
    <row r="499" spans="1:7">
      <c r="A499" s="37" t="s">
        <v>1756</v>
      </c>
      <c r="B499" s="37" t="s">
        <v>1757</v>
      </c>
      <c r="C499" s="37" t="s">
        <v>597</v>
      </c>
      <c r="D499" s="37" t="s">
        <v>277</v>
      </c>
      <c r="E499" s="37" t="s">
        <v>48</v>
      </c>
      <c r="F499" s="37" t="s">
        <v>48</v>
      </c>
      <c r="G499" s="37" t="s">
        <v>1758</v>
      </c>
    </row>
    <row r="500" spans="1:7">
      <c r="A500" s="37" t="s">
        <v>1759</v>
      </c>
      <c r="B500" s="37" t="s">
        <v>1760</v>
      </c>
      <c r="C500" s="37" t="s">
        <v>196</v>
      </c>
      <c r="D500" s="37" t="s">
        <v>277</v>
      </c>
      <c r="E500" s="37" t="s">
        <v>48</v>
      </c>
      <c r="F500" s="37" t="s">
        <v>48</v>
      </c>
      <c r="G500" s="37" t="s">
        <v>1761</v>
      </c>
    </row>
    <row r="501" spans="1:7">
      <c r="A501" s="37" t="s">
        <v>1762</v>
      </c>
      <c r="B501" s="37" t="s">
        <v>1763</v>
      </c>
      <c r="C501" s="37" t="s">
        <v>496</v>
      </c>
      <c r="D501" s="37" t="s">
        <v>277</v>
      </c>
      <c r="E501" s="37" t="s">
        <v>48</v>
      </c>
      <c r="F501" s="37" t="s">
        <v>48</v>
      </c>
      <c r="G501" s="37" t="s">
        <v>1764</v>
      </c>
    </row>
    <row r="502" spans="1:7">
      <c r="A502" s="37" t="s">
        <v>1765</v>
      </c>
      <c r="B502" s="37" t="s">
        <v>1766</v>
      </c>
      <c r="C502" s="37" t="s">
        <v>131</v>
      </c>
      <c r="D502" s="37" t="s">
        <v>83</v>
      </c>
      <c r="E502" s="37" t="s">
        <v>48</v>
      </c>
      <c r="F502" s="37" t="s">
        <v>48</v>
      </c>
      <c r="G502" s="37" t="s">
        <v>1767</v>
      </c>
    </row>
    <row r="503" spans="1:7">
      <c r="A503" s="37" t="s">
        <v>1768</v>
      </c>
      <c r="B503" s="37" t="s">
        <v>1769</v>
      </c>
      <c r="C503" s="37" t="s">
        <v>496</v>
      </c>
      <c r="D503" s="37" t="s">
        <v>277</v>
      </c>
      <c r="E503" s="37" t="s">
        <v>48</v>
      </c>
      <c r="F503" s="37" t="s">
        <v>48</v>
      </c>
      <c r="G503" s="37" t="s">
        <v>1770</v>
      </c>
    </row>
    <row r="504" spans="1:7">
      <c r="A504" s="37" t="s">
        <v>1771</v>
      </c>
      <c r="B504" s="37" t="s">
        <v>1772</v>
      </c>
      <c r="C504" s="37" t="s">
        <v>597</v>
      </c>
      <c r="D504" s="37" t="s">
        <v>277</v>
      </c>
      <c r="E504" s="37" t="s">
        <v>48</v>
      </c>
      <c r="F504" s="37" t="s">
        <v>48</v>
      </c>
      <c r="G504" s="37" t="s">
        <v>1773</v>
      </c>
    </row>
    <row r="505" spans="1:7">
      <c r="A505" s="37" t="s">
        <v>1774</v>
      </c>
      <c r="B505" s="37" t="s">
        <v>1775</v>
      </c>
      <c r="C505" s="37" t="s">
        <v>88</v>
      </c>
      <c r="D505" s="37" t="s">
        <v>83</v>
      </c>
      <c r="E505" s="37" t="s">
        <v>48</v>
      </c>
      <c r="F505" s="37" t="s">
        <v>48</v>
      </c>
      <c r="G505" s="37" t="s">
        <v>1776</v>
      </c>
    </row>
    <row r="506" spans="1:7">
      <c r="A506" s="37" t="s">
        <v>1777</v>
      </c>
      <c r="B506" s="37" t="s">
        <v>1778</v>
      </c>
      <c r="C506" s="37" t="s">
        <v>928</v>
      </c>
      <c r="D506" s="37" t="s">
        <v>83</v>
      </c>
      <c r="E506" s="37" t="s">
        <v>48</v>
      </c>
      <c r="F506" s="37" t="s">
        <v>48</v>
      </c>
      <c r="G506" s="37" t="s">
        <v>1779</v>
      </c>
    </row>
    <row r="507" spans="1:7">
      <c r="A507" s="37" t="s">
        <v>1780</v>
      </c>
      <c r="B507" s="37" t="s">
        <v>1781</v>
      </c>
      <c r="C507" s="37" t="s">
        <v>236</v>
      </c>
      <c r="D507" s="37" t="s">
        <v>83</v>
      </c>
      <c r="E507" s="37" t="s">
        <v>48</v>
      </c>
      <c r="F507" s="37" t="s">
        <v>48</v>
      </c>
      <c r="G507" s="37" t="s">
        <v>1782</v>
      </c>
    </row>
    <row r="508" spans="1:7">
      <c r="A508" s="37" t="s">
        <v>1783</v>
      </c>
      <c r="B508" s="37" t="s">
        <v>1784</v>
      </c>
      <c r="C508" s="37" t="s">
        <v>131</v>
      </c>
      <c r="D508" s="37" t="s">
        <v>83</v>
      </c>
      <c r="E508" s="37" t="s">
        <v>48</v>
      </c>
      <c r="F508" s="37" t="s">
        <v>48</v>
      </c>
      <c r="G508" s="37" t="s">
        <v>1785</v>
      </c>
    </row>
    <row r="509" spans="1:7">
      <c r="A509" s="37" t="s">
        <v>1786</v>
      </c>
      <c r="B509" s="37" t="s">
        <v>1787</v>
      </c>
      <c r="C509" s="37" t="s">
        <v>662</v>
      </c>
      <c r="D509" s="37" t="s">
        <v>277</v>
      </c>
      <c r="E509" s="37" t="s">
        <v>48</v>
      </c>
      <c r="F509" s="37" t="s">
        <v>48</v>
      </c>
      <c r="G509" s="37" t="s">
        <v>1788</v>
      </c>
    </row>
    <row r="510" spans="1:7">
      <c r="A510" s="37" t="s">
        <v>1789</v>
      </c>
      <c r="B510" s="37" t="s">
        <v>1790</v>
      </c>
      <c r="C510" s="37" t="s">
        <v>156</v>
      </c>
      <c r="D510" s="37" t="s">
        <v>83</v>
      </c>
      <c r="E510" s="37" t="s">
        <v>48</v>
      </c>
      <c r="F510" s="37" t="s">
        <v>48</v>
      </c>
      <c r="G510" s="37" t="s">
        <v>1791</v>
      </c>
    </row>
    <row r="511" spans="1:7">
      <c r="A511" s="37" t="s">
        <v>1792</v>
      </c>
      <c r="B511" s="37" t="s">
        <v>48</v>
      </c>
      <c r="C511" s="37" t="s">
        <v>1793</v>
      </c>
      <c r="D511" s="37" t="s">
        <v>878</v>
      </c>
      <c r="E511" s="37" t="s">
        <v>48</v>
      </c>
      <c r="F511" s="37" t="s">
        <v>48</v>
      </c>
      <c r="G511" s="37" t="s">
        <v>1794</v>
      </c>
    </row>
    <row r="512" spans="1:7">
      <c r="A512" s="37" t="s">
        <v>1795</v>
      </c>
      <c r="B512" s="37" t="s">
        <v>1796</v>
      </c>
      <c r="C512" s="37" t="s">
        <v>597</v>
      </c>
      <c r="D512" s="37" t="s">
        <v>277</v>
      </c>
      <c r="E512" s="37" t="s">
        <v>48</v>
      </c>
      <c r="F512" s="37" t="s">
        <v>48</v>
      </c>
      <c r="G512" s="37" t="s">
        <v>1797</v>
      </c>
    </row>
    <row r="513" spans="1:7">
      <c r="A513" s="37" t="s">
        <v>1798</v>
      </c>
      <c r="B513" s="37" t="s">
        <v>1799</v>
      </c>
      <c r="C513" s="37" t="s">
        <v>662</v>
      </c>
      <c r="D513" s="37" t="s">
        <v>277</v>
      </c>
      <c r="E513" s="37" t="s">
        <v>48</v>
      </c>
      <c r="F513" s="37" t="s">
        <v>48</v>
      </c>
      <c r="G513" s="37" t="s">
        <v>1800</v>
      </c>
    </row>
    <row r="514" spans="1:7">
      <c r="A514" s="37" t="s">
        <v>1801</v>
      </c>
      <c r="B514" s="37" t="s">
        <v>1802</v>
      </c>
      <c r="C514" s="37" t="s">
        <v>236</v>
      </c>
      <c r="D514" s="37" t="s">
        <v>83</v>
      </c>
      <c r="E514" s="37" t="s">
        <v>48</v>
      </c>
      <c r="F514" s="37" t="s">
        <v>48</v>
      </c>
      <c r="G514" s="37" t="s">
        <v>1803</v>
      </c>
    </row>
    <row r="515" spans="1:7">
      <c r="A515" s="37" t="s">
        <v>1804</v>
      </c>
      <c r="B515" s="37" t="s">
        <v>1805</v>
      </c>
      <c r="C515" s="37" t="s">
        <v>597</v>
      </c>
      <c r="D515" s="37" t="s">
        <v>73</v>
      </c>
      <c r="E515" s="37" t="s">
        <v>48</v>
      </c>
      <c r="F515" s="37" t="s">
        <v>48</v>
      </c>
      <c r="G515" s="37" t="s">
        <v>1806</v>
      </c>
    </row>
    <row r="516" spans="1:7">
      <c r="A516" s="37" t="s">
        <v>1807</v>
      </c>
      <c r="B516" s="37" t="s">
        <v>1808</v>
      </c>
      <c r="C516" s="37" t="s">
        <v>496</v>
      </c>
      <c r="D516" s="37" t="s">
        <v>277</v>
      </c>
      <c r="E516" s="37" t="s">
        <v>48</v>
      </c>
      <c r="F516" s="37" t="s">
        <v>48</v>
      </c>
      <c r="G516" s="37" t="s">
        <v>1809</v>
      </c>
    </row>
    <row r="517" spans="1:7">
      <c r="A517" s="37" t="s">
        <v>1810</v>
      </c>
      <c r="B517" s="37" t="s">
        <v>1811</v>
      </c>
      <c r="C517" s="37" t="s">
        <v>834</v>
      </c>
      <c r="D517" s="37" t="s">
        <v>277</v>
      </c>
      <c r="E517" s="37" t="s">
        <v>48</v>
      </c>
      <c r="F517" s="37" t="s">
        <v>48</v>
      </c>
      <c r="G517" s="37" t="s">
        <v>1812</v>
      </c>
    </row>
    <row r="518" spans="1:7">
      <c r="A518" s="37" t="s">
        <v>1813</v>
      </c>
      <c r="B518" s="37" t="s">
        <v>1814</v>
      </c>
      <c r="C518" s="37" t="s">
        <v>496</v>
      </c>
      <c r="D518" s="37" t="s">
        <v>277</v>
      </c>
      <c r="E518" s="37" t="s">
        <v>48</v>
      </c>
      <c r="F518" s="37" t="s">
        <v>48</v>
      </c>
      <c r="G518" s="37" t="s">
        <v>1815</v>
      </c>
    </row>
    <row r="519" spans="1:7">
      <c r="A519" s="37" t="s">
        <v>1816</v>
      </c>
      <c r="B519" s="37" t="s">
        <v>1817</v>
      </c>
      <c r="C519" s="37" t="s">
        <v>236</v>
      </c>
      <c r="D519" s="37" t="s">
        <v>167</v>
      </c>
      <c r="E519" s="37" t="s">
        <v>48</v>
      </c>
      <c r="F519" s="37" t="s">
        <v>48</v>
      </c>
      <c r="G519" s="37" t="s">
        <v>1818</v>
      </c>
    </row>
    <row r="520" spans="1:7">
      <c r="A520" s="37" t="s">
        <v>706</v>
      </c>
      <c r="B520" s="37" t="s">
        <v>1819</v>
      </c>
      <c r="C520" s="37" t="s">
        <v>597</v>
      </c>
      <c r="D520" s="37" t="s">
        <v>197</v>
      </c>
      <c r="E520" s="37" t="s">
        <v>48</v>
      </c>
      <c r="F520" s="37" t="s">
        <v>48</v>
      </c>
      <c r="G520" s="37" t="s">
        <v>1820</v>
      </c>
    </row>
    <row r="521" spans="1:7">
      <c r="A521" s="37" t="s">
        <v>1821</v>
      </c>
      <c r="B521" s="37" t="s">
        <v>1822</v>
      </c>
      <c r="C521" s="37" t="s">
        <v>202</v>
      </c>
      <c r="D521" s="37" t="s">
        <v>83</v>
      </c>
      <c r="E521" s="37" t="s">
        <v>48</v>
      </c>
      <c r="F521" s="37" t="s">
        <v>48</v>
      </c>
      <c r="G521" s="37" t="s">
        <v>1823</v>
      </c>
    </row>
    <row r="522" spans="1:7">
      <c r="A522" s="37" t="s">
        <v>1824</v>
      </c>
      <c r="B522" s="37" t="s">
        <v>1825</v>
      </c>
      <c r="C522" s="37" t="s">
        <v>156</v>
      </c>
      <c r="D522" s="37" t="s">
        <v>83</v>
      </c>
      <c r="E522" s="37" t="s">
        <v>48</v>
      </c>
      <c r="F522" s="37" t="s">
        <v>48</v>
      </c>
      <c r="G522" s="37" t="s">
        <v>1826</v>
      </c>
    </row>
    <row r="523" spans="1:7">
      <c r="A523" s="37" t="s">
        <v>1827</v>
      </c>
      <c r="B523" s="37" t="s">
        <v>1828</v>
      </c>
      <c r="C523" s="37" t="s">
        <v>597</v>
      </c>
      <c r="D523" s="37" t="s">
        <v>277</v>
      </c>
      <c r="E523" s="37" t="s">
        <v>48</v>
      </c>
      <c r="F523" s="37" t="s">
        <v>48</v>
      </c>
      <c r="G523" s="37" t="s">
        <v>1829</v>
      </c>
    </row>
    <row r="524" spans="1:7">
      <c r="A524" s="37" t="s">
        <v>1830</v>
      </c>
      <c r="B524" s="37" t="s">
        <v>1831</v>
      </c>
      <c r="C524" s="37" t="s">
        <v>834</v>
      </c>
      <c r="D524" s="37" t="s">
        <v>277</v>
      </c>
      <c r="E524" s="37" t="s">
        <v>48</v>
      </c>
      <c r="F524" s="37" t="s">
        <v>48</v>
      </c>
      <c r="G524" s="37" t="s">
        <v>1832</v>
      </c>
    </row>
    <row r="525" spans="1:7">
      <c r="A525" s="37" t="s">
        <v>1833</v>
      </c>
      <c r="B525" s="37" t="s">
        <v>48</v>
      </c>
      <c r="C525" s="37" t="s">
        <v>597</v>
      </c>
      <c r="D525" s="37" t="s">
        <v>197</v>
      </c>
      <c r="E525" s="37" t="s">
        <v>48</v>
      </c>
      <c r="F525" s="37" t="s">
        <v>48</v>
      </c>
      <c r="G525" s="37" t="s">
        <v>1834</v>
      </c>
    </row>
    <row r="526" spans="1:7">
      <c r="A526" s="37" t="s">
        <v>1835</v>
      </c>
      <c r="B526" s="37" t="s">
        <v>1836</v>
      </c>
      <c r="C526" s="37" t="s">
        <v>662</v>
      </c>
      <c r="D526" s="37" t="s">
        <v>277</v>
      </c>
      <c r="E526" s="37" t="s">
        <v>48</v>
      </c>
      <c r="F526" s="37" t="s">
        <v>48</v>
      </c>
      <c r="G526" s="37" t="s">
        <v>1837</v>
      </c>
    </row>
    <row r="527" spans="1:7">
      <c r="A527" s="37" t="s">
        <v>1838</v>
      </c>
      <c r="B527" s="37" t="s">
        <v>1839</v>
      </c>
      <c r="C527" s="37" t="s">
        <v>597</v>
      </c>
      <c r="D527" s="37" t="s">
        <v>277</v>
      </c>
      <c r="E527" s="37" t="s">
        <v>48</v>
      </c>
      <c r="F527" s="37" t="s">
        <v>48</v>
      </c>
      <c r="G527" s="37" t="s">
        <v>1840</v>
      </c>
    </row>
    <row r="528" spans="1:7">
      <c r="A528" s="37" t="s">
        <v>1841</v>
      </c>
      <c r="B528" s="37" t="s">
        <v>1842</v>
      </c>
      <c r="C528" s="37" t="s">
        <v>885</v>
      </c>
      <c r="D528" s="37" t="s">
        <v>277</v>
      </c>
      <c r="E528" s="37" t="s">
        <v>48</v>
      </c>
      <c r="F528" s="37" t="s">
        <v>48</v>
      </c>
      <c r="G528" s="37" t="s">
        <v>1843</v>
      </c>
    </row>
    <row r="529" spans="1:7">
      <c r="A529" s="37" t="s">
        <v>1844</v>
      </c>
      <c r="B529" s="37" t="s">
        <v>1845</v>
      </c>
      <c r="C529" s="37" t="s">
        <v>496</v>
      </c>
      <c r="D529" s="37" t="s">
        <v>197</v>
      </c>
      <c r="E529" s="37" t="s">
        <v>48</v>
      </c>
      <c r="F529" s="37" t="s">
        <v>48</v>
      </c>
      <c r="G529" s="37" t="s">
        <v>1846</v>
      </c>
    </row>
    <row r="530" spans="1:7">
      <c r="A530" s="37" t="s">
        <v>1847</v>
      </c>
      <c r="B530" s="37" t="s">
        <v>1848</v>
      </c>
      <c r="C530" s="37" t="s">
        <v>346</v>
      </c>
      <c r="D530" s="37" t="s">
        <v>277</v>
      </c>
      <c r="E530" s="37" t="s">
        <v>48</v>
      </c>
      <c r="F530" s="37" t="s">
        <v>48</v>
      </c>
      <c r="G530" s="37" t="s">
        <v>1849</v>
      </c>
    </row>
    <row r="531" spans="1:7">
      <c r="A531" s="37" t="s">
        <v>1850</v>
      </c>
      <c r="B531" s="37" t="s">
        <v>1851</v>
      </c>
      <c r="C531" s="37" t="s">
        <v>196</v>
      </c>
      <c r="D531" s="37" t="s">
        <v>277</v>
      </c>
      <c r="E531" s="37" t="s">
        <v>48</v>
      </c>
      <c r="F531" s="37" t="s">
        <v>48</v>
      </c>
      <c r="G531" s="37" t="s">
        <v>1852</v>
      </c>
    </row>
    <row r="532" spans="1:7">
      <c r="A532" s="37" t="s">
        <v>1853</v>
      </c>
      <c r="B532" s="37" t="s">
        <v>1854</v>
      </c>
      <c r="C532" s="37" t="s">
        <v>346</v>
      </c>
      <c r="D532" s="37" t="s">
        <v>277</v>
      </c>
      <c r="E532" s="37" t="s">
        <v>48</v>
      </c>
      <c r="F532" s="37" t="s">
        <v>48</v>
      </c>
      <c r="G532" s="37" t="s">
        <v>1855</v>
      </c>
    </row>
    <row r="533" spans="1:7">
      <c r="A533" s="37" t="s">
        <v>1856</v>
      </c>
      <c r="B533" s="37" t="s">
        <v>1857</v>
      </c>
      <c r="C533" s="37" t="s">
        <v>346</v>
      </c>
      <c r="D533" s="37" t="s">
        <v>277</v>
      </c>
      <c r="E533" s="37" t="s">
        <v>48</v>
      </c>
      <c r="F533" s="37" t="s">
        <v>48</v>
      </c>
      <c r="G533" s="37" t="s">
        <v>1858</v>
      </c>
    </row>
    <row r="534" spans="1:7">
      <c r="A534" s="37" t="s">
        <v>1859</v>
      </c>
      <c r="B534" s="37" t="s">
        <v>1860</v>
      </c>
      <c r="C534" s="37" t="s">
        <v>346</v>
      </c>
      <c r="D534" s="37" t="s">
        <v>277</v>
      </c>
      <c r="E534" s="37" t="s">
        <v>48</v>
      </c>
      <c r="F534" s="37" t="s">
        <v>48</v>
      </c>
      <c r="G534" s="37" t="s">
        <v>1861</v>
      </c>
    </row>
    <row r="535" spans="1:7">
      <c r="A535" s="37" t="s">
        <v>1862</v>
      </c>
      <c r="B535" s="37" t="s">
        <v>1863</v>
      </c>
      <c r="C535" s="37" t="s">
        <v>597</v>
      </c>
      <c r="D535" s="37" t="s">
        <v>277</v>
      </c>
      <c r="E535" s="37" t="s">
        <v>48</v>
      </c>
      <c r="F535" s="37" t="s">
        <v>48</v>
      </c>
      <c r="G535" s="37" t="s">
        <v>1864</v>
      </c>
    </row>
    <row r="536" spans="1:7">
      <c r="A536" s="37" t="s">
        <v>1865</v>
      </c>
      <c r="B536" s="37" t="s">
        <v>1866</v>
      </c>
      <c r="C536" s="37" t="s">
        <v>885</v>
      </c>
      <c r="D536" s="37" t="s">
        <v>277</v>
      </c>
      <c r="E536" s="37" t="s">
        <v>48</v>
      </c>
      <c r="F536" s="37" t="s">
        <v>48</v>
      </c>
      <c r="G536" s="37" t="s">
        <v>1867</v>
      </c>
    </row>
    <row r="537" spans="1:7">
      <c r="A537" s="37" t="s">
        <v>1868</v>
      </c>
      <c r="B537" s="37" t="s">
        <v>1869</v>
      </c>
      <c r="C537" s="37" t="s">
        <v>885</v>
      </c>
      <c r="D537" s="37" t="s">
        <v>277</v>
      </c>
      <c r="E537" s="37" t="s">
        <v>48</v>
      </c>
      <c r="F537" s="37" t="s">
        <v>48</v>
      </c>
      <c r="G537" s="37" t="s">
        <v>1870</v>
      </c>
    </row>
    <row r="538" spans="1:7">
      <c r="A538" s="37" t="s">
        <v>1871</v>
      </c>
      <c r="B538" s="37" t="s">
        <v>1872</v>
      </c>
      <c r="C538" s="37" t="s">
        <v>885</v>
      </c>
      <c r="D538" s="37" t="s">
        <v>277</v>
      </c>
      <c r="E538" s="37" t="s">
        <v>48</v>
      </c>
      <c r="F538" s="37" t="s">
        <v>48</v>
      </c>
      <c r="G538" s="37" t="s">
        <v>1873</v>
      </c>
    </row>
    <row r="539" spans="1:7">
      <c r="A539" s="37" t="s">
        <v>1874</v>
      </c>
      <c r="B539" s="37" t="s">
        <v>1875</v>
      </c>
      <c r="C539" s="37" t="s">
        <v>662</v>
      </c>
      <c r="D539" s="37" t="s">
        <v>277</v>
      </c>
      <c r="E539" s="37" t="s">
        <v>48</v>
      </c>
      <c r="F539" s="37" t="s">
        <v>48</v>
      </c>
      <c r="G539" s="37" t="s">
        <v>1876</v>
      </c>
    </row>
    <row r="540" spans="1:7">
      <c r="A540" s="37" t="s">
        <v>1877</v>
      </c>
      <c r="B540" s="37" t="s">
        <v>1878</v>
      </c>
      <c r="C540" s="37" t="s">
        <v>662</v>
      </c>
      <c r="D540" s="37" t="s">
        <v>197</v>
      </c>
      <c r="E540" s="37" t="s">
        <v>48</v>
      </c>
      <c r="F540" s="37" t="s">
        <v>48</v>
      </c>
      <c r="G540" s="37" t="s">
        <v>1879</v>
      </c>
    </row>
    <row r="541" spans="1:7">
      <c r="A541" s="37" t="s">
        <v>1880</v>
      </c>
      <c r="B541" s="37" t="s">
        <v>1881</v>
      </c>
      <c r="C541" s="37" t="s">
        <v>662</v>
      </c>
      <c r="D541" s="37" t="s">
        <v>197</v>
      </c>
      <c r="E541" s="37" t="s">
        <v>48</v>
      </c>
      <c r="F541" s="37" t="s">
        <v>48</v>
      </c>
      <c r="G541" s="37" t="s">
        <v>1882</v>
      </c>
    </row>
    <row r="542" spans="1:7">
      <c r="A542" s="37" t="s">
        <v>1883</v>
      </c>
      <c r="B542" s="37" t="s">
        <v>1884</v>
      </c>
      <c r="C542" s="37" t="s">
        <v>662</v>
      </c>
      <c r="D542" s="37" t="s">
        <v>277</v>
      </c>
      <c r="E542" s="37" t="s">
        <v>48</v>
      </c>
      <c r="F542" s="37" t="s">
        <v>48</v>
      </c>
      <c r="G542" s="37" t="s">
        <v>1885</v>
      </c>
    </row>
    <row r="543" spans="1:7">
      <c r="A543" s="37" t="s">
        <v>1886</v>
      </c>
      <c r="B543" s="37" t="s">
        <v>1887</v>
      </c>
      <c r="C543" s="37" t="s">
        <v>662</v>
      </c>
      <c r="D543" s="37" t="s">
        <v>277</v>
      </c>
      <c r="E543" s="37" t="s">
        <v>48</v>
      </c>
      <c r="F543" s="37" t="s">
        <v>48</v>
      </c>
      <c r="G543" s="37" t="s">
        <v>1888</v>
      </c>
    </row>
    <row r="544" spans="1:7">
      <c r="A544" s="37" t="s">
        <v>1889</v>
      </c>
      <c r="B544" s="37" t="s">
        <v>1890</v>
      </c>
      <c r="C544" s="37" t="s">
        <v>885</v>
      </c>
      <c r="D544" s="37" t="s">
        <v>277</v>
      </c>
      <c r="E544" s="37" t="s">
        <v>48</v>
      </c>
      <c r="F544" s="37" t="s">
        <v>48</v>
      </c>
      <c r="G544" s="37" t="s">
        <v>1891</v>
      </c>
    </row>
    <row r="545" spans="1:7">
      <c r="A545" s="37" t="s">
        <v>1892</v>
      </c>
      <c r="B545" s="37" t="s">
        <v>1893</v>
      </c>
      <c r="C545" s="37" t="s">
        <v>885</v>
      </c>
      <c r="D545" s="37" t="s">
        <v>277</v>
      </c>
      <c r="E545" s="37" t="s">
        <v>48</v>
      </c>
      <c r="F545" s="37" t="s">
        <v>48</v>
      </c>
      <c r="G545" s="37" t="s">
        <v>1894</v>
      </c>
    </row>
    <row r="546" spans="1:7">
      <c r="A546" s="37" t="s">
        <v>1895</v>
      </c>
      <c r="B546" s="37" t="s">
        <v>1896</v>
      </c>
      <c r="C546" s="37" t="s">
        <v>662</v>
      </c>
      <c r="D546" s="37" t="s">
        <v>277</v>
      </c>
      <c r="E546" s="37" t="s">
        <v>48</v>
      </c>
      <c r="F546" s="37" t="s">
        <v>48</v>
      </c>
      <c r="G546" s="37" t="s">
        <v>1897</v>
      </c>
    </row>
    <row r="547" spans="1:7">
      <c r="A547" s="37" t="s">
        <v>1898</v>
      </c>
      <c r="B547" s="37" t="s">
        <v>1899</v>
      </c>
      <c r="C547" s="37" t="s">
        <v>662</v>
      </c>
      <c r="D547" s="37" t="s">
        <v>277</v>
      </c>
      <c r="E547" s="37" t="s">
        <v>48</v>
      </c>
      <c r="F547" s="37" t="s">
        <v>48</v>
      </c>
      <c r="G547" s="37" t="s">
        <v>1900</v>
      </c>
    </row>
    <row r="548" spans="1:7">
      <c r="A548" s="37" t="s">
        <v>1901</v>
      </c>
      <c r="B548" s="37" t="s">
        <v>1902</v>
      </c>
      <c r="C548" s="37" t="s">
        <v>662</v>
      </c>
      <c r="D548" s="37" t="s">
        <v>277</v>
      </c>
      <c r="E548" s="37" t="s">
        <v>48</v>
      </c>
      <c r="F548" s="37" t="s">
        <v>48</v>
      </c>
      <c r="G548" s="37" t="s">
        <v>1903</v>
      </c>
    </row>
    <row r="549" spans="1:7">
      <c r="A549" s="37" t="s">
        <v>1904</v>
      </c>
      <c r="B549" s="37" t="s">
        <v>1905</v>
      </c>
      <c r="C549" s="37" t="s">
        <v>662</v>
      </c>
      <c r="D549" s="37" t="s">
        <v>197</v>
      </c>
      <c r="E549" s="37" t="s">
        <v>48</v>
      </c>
      <c r="F549" s="37" t="s">
        <v>48</v>
      </c>
      <c r="G549" s="37" t="s">
        <v>1906</v>
      </c>
    </row>
    <row r="550" spans="1:7">
      <c r="A550" s="37" t="s">
        <v>1907</v>
      </c>
      <c r="B550" s="37" t="s">
        <v>1908</v>
      </c>
      <c r="C550" s="37" t="s">
        <v>662</v>
      </c>
      <c r="D550" s="37" t="s">
        <v>277</v>
      </c>
      <c r="E550" s="37" t="s">
        <v>48</v>
      </c>
      <c r="F550" s="37" t="s">
        <v>48</v>
      </c>
      <c r="G550" s="37" t="s">
        <v>1909</v>
      </c>
    </row>
    <row r="551" spans="1:7">
      <c r="A551" s="37" t="s">
        <v>1910</v>
      </c>
      <c r="B551" s="37" t="s">
        <v>1911</v>
      </c>
      <c r="C551" s="37" t="s">
        <v>597</v>
      </c>
      <c r="D551" s="37" t="s">
        <v>197</v>
      </c>
      <c r="E551" s="37" t="s">
        <v>48</v>
      </c>
      <c r="F551" s="37" t="s">
        <v>48</v>
      </c>
      <c r="G551" s="37" t="s">
        <v>1912</v>
      </c>
    </row>
    <row r="552" spans="1:7">
      <c r="A552" s="37" t="s">
        <v>1913</v>
      </c>
      <c r="B552" s="37" t="s">
        <v>1914</v>
      </c>
      <c r="C552" s="37" t="s">
        <v>597</v>
      </c>
      <c r="D552" s="37" t="s">
        <v>277</v>
      </c>
      <c r="E552" s="37" t="s">
        <v>48</v>
      </c>
      <c r="F552" s="37" t="s">
        <v>48</v>
      </c>
      <c r="G552" s="37" t="s">
        <v>1915</v>
      </c>
    </row>
    <row r="553" spans="1:7">
      <c r="A553" s="37" t="s">
        <v>1916</v>
      </c>
      <c r="B553" s="37" t="s">
        <v>1917</v>
      </c>
      <c r="C553" s="37" t="s">
        <v>885</v>
      </c>
      <c r="D553" s="37" t="s">
        <v>277</v>
      </c>
      <c r="E553" s="37" t="s">
        <v>48</v>
      </c>
      <c r="F553" s="37" t="s">
        <v>48</v>
      </c>
      <c r="G553" s="37" t="s">
        <v>1918</v>
      </c>
    </row>
    <row r="554" spans="1:7">
      <c r="A554" s="37" t="s">
        <v>1919</v>
      </c>
      <c r="B554" s="37" t="s">
        <v>1920</v>
      </c>
      <c r="C554" s="37" t="s">
        <v>597</v>
      </c>
      <c r="D554" s="37" t="s">
        <v>197</v>
      </c>
      <c r="E554" s="37" t="s">
        <v>48</v>
      </c>
      <c r="F554" s="37" t="s">
        <v>48</v>
      </c>
      <c r="G554" s="37" t="s">
        <v>1921</v>
      </c>
    </row>
    <row r="555" spans="1:7">
      <c r="A555" s="37" t="s">
        <v>1922</v>
      </c>
      <c r="B555" s="37" t="s">
        <v>1923</v>
      </c>
      <c r="C555" s="37" t="s">
        <v>662</v>
      </c>
      <c r="D555" s="37" t="s">
        <v>197</v>
      </c>
      <c r="E555" s="37" t="s">
        <v>48</v>
      </c>
      <c r="F555" s="37" t="s">
        <v>48</v>
      </c>
      <c r="G555" s="37" t="s">
        <v>1924</v>
      </c>
    </row>
    <row r="556" spans="1:7">
      <c r="A556" s="37" t="s">
        <v>1925</v>
      </c>
      <c r="B556" s="37" t="s">
        <v>1926</v>
      </c>
      <c r="C556" s="37" t="s">
        <v>885</v>
      </c>
      <c r="D556" s="37" t="s">
        <v>277</v>
      </c>
      <c r="E556" s="37" t="s">
        <v>48</v>
      </c>
      <c r="F556" s="37" t="s">
        <v>48</v>
      </c>
      <c r="G556" s="37" t="s">
        <v>1927</v>
      </c>
    </row>
    <row r="557" spans="1:7">
      <c r="A557" s="37" t="s">
        <v>1928</v>
      </c>
      <c r="B557" s="37" t="s">
        <v>1929</v>
      </c>
      <c r="C557" s="37" t="s">
        <v>662</v>
      </c>
      <c r="D557" s="37" t="s">
        <v>277</v>
      </c>
      <c r="E557" s="37" t="s">
        <v>48</v>
      </c>
      <c r="F557" s="37" t="s">
        <v>48</v>
      </c>
      <c r="G557" s="37" t="s">
        <v>1930</v>
      </c>
    </row>
    <row r="558" spans="1:7">
      <c r="A558" s="37" t="s">
        <v>1931</v>
      </c>
      <c r="B558" s="37" t="s">
        <v>1932</v>
      </c>
      <c r="C558" s="37" t="s">
        <v>662</v>
      </c>
      <c r="D558" s="37" t="s">
        <v>277</v>
      </c>
      <c r="E558" s="37" t="s">
        <v>48</v>
      </c>
      <c r="F558" s="37" t="s">
        <v>48</v>
      </c>
      <c r="G558" s="37" t="s">
        <v>1933</v>
      </c>
    </row>
    <row r="559" spans="1:7">
      <c r="A559" s="37" t="s">
        <v>1934</v>
      </c>
      <c r="B559" s="37" t="s">
        <v>1935</v>
      </c>
      <c r="C559" s="37" t="s">
        <v>1019</v>
      </c>
      <c r="D559" s="37" t="s">
        <v>83</v>
      </c>
      <c r="E559" s="37" t="s">
        <v>48</v>
      </c>
      <c r="F559" s="37" t="s">
        <v>48</v>
      </c>
      <c r="G559" s="37" t="s">
        <v>1936</v>
      </c>
    </row>
    <row r="560" spans="1:7">
      <c r="A560" s="37" t="s">
        <v>1937</v>
      </c>
      <c r="B560" s="37" t="s">
        <v>1938</v>
      </c>
      <c r="C560" s="37" t="s">
        <v>597</v>
      </c>
      <c r="D560" s="37" t="s">
        <v>277</v>
      </c>
      <c r="E560" s="37" t="s">
        <v>48</v>
      </c>
      <c r="F560" s="37" t="s">
        <v>48</v>
      </c>
      <c r="G560" s="37" t="s">
        <v>1939</v>
      </c>
    </row>
    <row r="561" spans="1:7">
      <c r="A561" s="37" t="s">
        <v>1940</v>
      </c>
      <c r="B561" s="37" t="s">
        <v>1941</v>
      </c>
      <c r="C561" s="37" t="s">
        <v>834</v>
      </c>
      <c r="D561" s="37" t="s">
        <v>277</v>
      </c>
      <c r="E561" s="37" t="s">
        <v>48</v>
      </c>
      <c r="F561" s="37" t="s">
        <v>48</v>
      </c>
      <c r="G561" s="37" t="s">
        <v>1942</v>
      </c>
    </row>
    <row r="562" spans="1:7">
      <c r="A562" s="37" t="s">
        <v>1943</v>
      </c>
      <c r="B562" s="37" t="s">
        <v>1944</v>
      </c>
      <c r="C562" s="37" t="s">
        <v>196</v>
      </c>
      <c r="D562" s="37" t="s">
        <v>277</v>
      </c>
      <c r="E562" s="37" t="s">
        <v>48</v>
      </c>
      <c r="F562" s="37" t="s">
        <v>48</v>
      </c>
      <c r="G562" s="37" t="s">
        <v>1945</v>
      </c>
    </row>
    <row r="563" spans="1:7">
      <c r="A563" s="37" t="s">
        <v>1946</v>
      </c>
      <c r="B563" s="37" t="s">
        <v>1947</v>
      </c>
      <c r="C563" s="37" t="s">
        <v>196</v>
      </c>
      <c r="D563" s="37" t="s">
        <v>277</v>
      </c>
      <c r="E563" s="37" t="s">
        <v>48</v>
      </c>
      <c r="F563" s="37" t="s">
        <v>48</v>
      </c>
      <c r="G563" s="37" t="s">
        <v>1948</v>
      </c>
    </row>
    <row r="564" spans="1:7">
      <c r="A564" s="37" t="s">
        <v>1949</v>
      </c>
      <c r="B564" s="37" t="s">
        <v>1950</v>
      </c>
      <c r="C564" s="37" t="s">
        <v>496</v>
      </c>
      <c r="D564" s="37" t="s">
        <v>277</v>
      </c>
      <c r="E564" s="37" t="s">
        <v>48</v>
      </c>
      <c r="F564" s="37" t="s">
        <v>48</v>
      </c>
      <c r="G564" s="37" t="s">
        <v>1951</v>
      </c>
    </row>
    <row r="565" spans="1:7">
      <c r="A565" s="37" t="s">
        <v>1952</v>
      </c>
      <c r="B565" s="37" t="s">
        <v>1953</v>
      </c>
      <c r="C565" s="37" t="s">
        <v>662</v>
      </c>
      <c r="D565" s="37" t="s">
        <v>277</v>
      </c>
      <c r="E565" s="37" t="s">
        <v>48</v>
      </c>
      <c r="F565" s="37" t="s">
        <v>48</v>
      </c>
      <c r="G565" s="37" t="s">
        <v>1954</v>
      </c>
    </row>
    <row r="566" spans="1:7">
      <c r="A566" s="37" t="s">
        <v>1955</v>
      </c>
      <c r="B566" s="37" t="s">
        <v>1956</v>
      </c>
      <c r="C566" s="37" t="s">
        <v>286</v>
      </c>
      <c r="D566" s="37" t="s">
        <v>321</v>
      </c>
      <c r="E566" s="37" t="s">
        <v>48</v>
      </c>
      <c r="F566" s="37" t="s">
        <v>48</v>
      </c>
      <c r="G566" s="37" t="s">
        <v>1957</v>
      </c>
    </row>
    <row r="567" spans="1:7">
      <c r="A567" s="37" t="s">
        <v>1958</v>
      </c>
      <c r="B567" s="37" t="s">
        <v>1959</v>
      </c>
      <c r="C567" s="37" t="s">
        <v>286</v>
      </c>
      <c r="D567" s="37" t="s">
        <v>307</v>
      </c>
      <c r="E567" s="37" t="s">
        <v>48</v>
      </c>
      <c r="F567" s="37" t="s">
        <v>48</v>
      </c>
      <c r="G567" s="37" t="s">
        <v>1960</v>
      </c>
    </row>
    <row r="568" spans="1:7">
      <c r="A568" s="37" t="s">
        <v>1961</v>
      </c>
      <c r="B568" s="37" t="s">
        <v>1962</v>
      </c>
      <c r="C568" s="37" t="s">
        <v>834</v>
      </c>
      <c r="D568" s="37" t="s">
        <v>73</v>
      </c>
      <c r="E568" s="37" t="s">
        <v>48</v>
      </c>
      <c r="F568" s="37" t="s">
        <v>48</v>
      </c>
      <c r="G568" s="37" t="s">
        <v>1963</v>
      </c>
    </row>
    <row r="569" spans="1:7">
      <c r="A569" s="37" t="s">
        <v>1964</v>
      </c>
      <c r="B569" s="37" t="s">
        <v>1965</v>
      </c>
      <c r="C569" s="37" t="s">
        <v>944</v>
      </c>
      <c r="D569" s="37" t="s">
        <v>83</v>
      </c>
      <c r="E569" s="37" t="s">
        <v>48</v>
      </c>
      <c r="F569" s="37" t="s">
        <v>48</v>
      </c>
      <c r="G569" s="37" t="s">
        <v>1966</v>
      </c>
    </row>
    <row r="570" spans="1:7">
      <c r="A570" s="37" t="s">
        <v>1967</v>
      </c>
      <c r="B570" s="37" t="s">
        <v>1968</v>
      </c>
      <c r="C570" s="37" t="s">
        <v>597</v>
      </c>
      <c r="D570" s="37" t="s">
        <v>277</v>
      </c>
      <c r="E570" s="37" t="s">
        <v>48</v>
      </c>
      <c r="F570" s="37" t="s">
        <v>48</v>
      </c>
      <c r="G570" s="37" t="s">
        <v>1969</v>
      </c>
    </row>
    <row r="571" spans="1:7">
      <c r="A571" s="37" t="s">
        <v>1970</v>
      </c>
      <c r="B571" s="37" t="s">
        <v>1971</v>
      </c>
      <c r="C571" s="37" t="s">
        <v>662</v>
      </c>
      <c r="D571" s="37" t="s">
        <v>277</v>
      </c>
      <c r="E571" s="37" t="s">
        <v>48</v>
      </c>
      <c r="F571" s="37" t="s">
        <v>48</v>
      </c>
      <c r="G571" s="37" t="s">
        <v>1972</v>
      </c>
    </row>
  </sheetData>
  <autoFilter ref="A2:I571">
    <extLst/>
  </autoFilter>
  <mergeCells count="1">
    <mergeCell ref="A1:G1"/>
  </mergeCells>
  <printOptions horizontalCentered="1" gridLines="1"/>
  <pageMargins left="0.75" right="0.75" top="1" bottom="1" header="0.5" footer="0.5"/>
  <pageSetup paperSize="9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E24"/>
  <sheetViews>
    <sheetView workbookViewId="0">
      <selection activeCell="C15" sqref="C15"/>
    </sheetView>
  </sheetViews>
  <sheetFormatPr defaultColWidth="9" defaultRowHeight="14.25" outlineLevelCol="4"/>
  <cols>
    <col min="1" max="1" width="16.5" customWidth="1"/>
    <col min="2" max="2" width="16.5" style="32" customWidth="1"/>
    <col min="3" max="5" width="16.5" customWidth="1"/>
  </cols>
  <sheetData>
    <row r="1" ht="36.75" customHeight="1" spans="1:5">
      <c r="A1" s="33"/>
      <c r="B1" s="34" t="s">
        <v>1973</v>
      </c>
      <c r="C1" s="34" t="s">
        <v>1974</v>
      </c>
      <c r="D1" s="34" t="s">
        <v>1975</v>
      </c>
      <c r="E1" s="33"/>
    </row>
    <row r="2" ht="33.75" customHeight="1" spans="1:5">
      <c r="A2" s="33"/>
      <c r="B2" s="35" t="s">
        <v>1976</v>
      </c>
      <c r="C2" s="35" t="s">
        <v>1977</v>
      </c>
      <c r="D2" s="35" t="s">
        <v>1978</v>
      </c>
      <c r="E2" s="33"/>
    </row>
    <row r="3" ht="33.75" customHeight="1" spans="1:5">
      <c r="A3" s="33"/>
      <c r="B3" s="35" t="s">
        <v>1979</v>
      </c>
      <c r="C3" s="35" t="s">
        <v>1980</v>
      </c>
      <c r="D3" s="35" t="s">
        <v>1981</v>
      </c>
      <c r="E3" s="33"/>
    </row>
    <row r="4" ht="33.75" customHeight="1" spans="1:5">
      <c r="A4" s="33"/>
      <c r="B4" s="35" t="s">
        <v>1982</v>
      </c>
      <c r="C4" s="35" t="s">
        <v>1983</v>
      </c>
      <c r="D4" s="35" t="s">
        <v>1984</v>
      </c>
      <c r="E4" s="33"/>
    </row>
    <row r="5" ht="33.75" customHeight="1" spans="1:5">
      <c r="A5" s="33"/>
      <c r="B5" s="35" t="s">
        <v>1985</v>
      </c>
      <c r="C5" s="35" t="s">
        <v>1986</v>
      </c>
      <c r="D5" s="35" t="s">
        <v>1987</v>
      </c>
      <c r="E5" s="33"/>
    </row>
    <row r="6" ht="33.75" customHeight="1" spans="1:5">
      <c r="A6" s="33"/>
      <c r="B6" s="35" t="s">
        <v>1988</v>
      </c>
      <c r="C6" s="35" t="s">
        <v>1989</v>
      </c>
      <c r="D6" s="36" t="s">
        <v>1990</v>
      </c>
      <c r="E6" s="33"/>
    </row>
    <row r="7" ht="33.75" customHeight="1" spans="1:5">
      <c r="A7" s="33"/>
      <c r="B7" s="35" t="s">
        <v>1991</v>
      </c>
      <c r="C7" s="35" t="s">
        <v>1992</v>
      </c>
      <c r="D7" s="36" t="s">
        <v>1993</v>
      </c>
      <c r="E7" s="33"/>
    </row>
    <row r="8" ht="33.75" customHeight="1" spans="1:5">
      <c r="A8" s="33"/>
      <c r="B8" s="35" t="s">
        <v>1994</v>
      </c>
      <c r="C8" s="35" t="s">
        <v>1995</v>
      </c>
      <c r="D8" s="35" t="s">
        <v>1996</v>
      </c>
      <c r="E8" s="33"/>
    </row>
    <row r="9" ht="33.75" customHeight="1" spans="1:5">
      <c r="A9" s="33"/>
      <c r="B9" s="35" t="s">
        <v>1997</v>
      </c>
      <c r="C9" s="35" t="s">
        <v>1998</v>
      </c>
      <c r="D9" s="35" t="s">
        <v>1999</v>
      </c>
      <c r="E9" s="33"/>
    </row>
    <row r="10" ht="33.75" customHeight="1" spans="1:5">
      <c r="A10" s="33"/>
      <c r="B10" s="35" t="s">
        <v>2000</v>
      </c>
      <c r="C10" s="35" t="s">
        <v>2001</v>
      </c>
      <c r="D10" s="35" t="s">
        <v>2002</v>
      </c>
      <c r="E10" s="33"/>
    </row>
    <row r="11" ht="27.75" customHeight="1" spans="1:5">
      <c r="A11" s="33"/>
      <c r="B11" s="35" t="s">
        <v>2003</v>
      </c>
      <c r="C11" s="33"/>
      <c r="D11" s="35" t="s">
        <v>2004</v>
      </c>
      <c r="E11" s="33"/>
    </row>
    <row r="12" ht="27.75" customHeight="1" spans="1:5">
      <c r="A12" s="33"/>
      <c r="B12" s="35"/>
      <c r="C12" s="33"/>
      <c r="D12" s="35" t="s">
        <v>2005</v>
      </c>
      <c r="E12" s="33"/>
    </row>
    <row r="13" ht="27.75" customHeight="1" spans="1:5">
      <c r="A13" s="33"/>
      <c r="B13" s="35"/>
      <c r="C13" s="33"/>
      <c r="D13" s="35" t="s">
        <v>2006</v>
      </c>
      <c r="E13" s="33"/>
    </row>
    <row r="14" ht="27.75" customHeight="1" spans="1:5">
      <c r="A14" s="33"/>
      <c r="B14" s="35"/>
      <c r="C14" s="33"/>
      <c r="D14" s="33"/>
      <c r="E14" s="33"/>
    </row>
    <row r="15" ht="27.75" customHeight="1" spans="1:5">
      <c r="A15" s="33"/>
      <c r="B15" s="35"/>
      <c r="C15" s="33"/>
      <c r="D15" s="33"/>
      <c r="E15" s="33"/>
    </row>
    <row r="16" ht="27.75" customHeight="1" spans="1:5">
      <c r="A16" s="33"/>
      <c r="B16" s="35"/>
      <c r="C16" s="33"/>
      <c r="D16" s="33"/>
      <c r="E16" s="33"/>
    </row>
    <row r="17" ht="27.75" customHeight="1" spans="1:5">
      <c r="A17" s="33"/>
      <c r="B17" s="35"/>
      <c r="C17" s="33"/>
      <c r="D17" s="33"/>
      <c r="E17" s="33"/>
    </row>
    <row r="18" ht="27.75" customHeight="1" spans="1:5">
      <c r="A18" s="33"/>
      <c r="B18" s="35"/>
      <c r="C18" s="33"/>
      <c r="D18" s="33"/>
      <c r="E18" s="33"/>
    </row>
    <row r="19" ht="27.75" customHeight="1" spans="1:5">
      <c r="A19" s="33"/>
      <c r="B19" s="35"/>
      <c r="C19" s="33"/>
      <c r="D19" s="33"/>
      <c r="E19" s="33"/>
    </row>
    <row r="20" ht="27.75" customHeight="1" spans="1:5">
      <c r="A20" s="33"/>
      <c r="B20" s="35"/>
      <c r="C20" s="33"/>
      <c r="D20" s="33"/>
      <c r="E20" s="33"/>
    </row>
    <row r="21" ht="27.75" customHeight="1" spans="1:5">
      <c r="A21" s="33"/>
      <c r="B21" s="35"/>
      <c r="C21" s="33"/>
      <c r="D21" s="33"/>
      <c r="E21" s="33"/>
    </row>
    <row r="22" ht="27.75" customHeight="1" spans="1:5">
      <c r="A22" s="33"/>
      <c r="B22" s="35"/>
      <c r="C22" s="33"/>
      <c r="D22" s="33"/>
      <c r="E22" s="33"/>
    </row>
    <row r="23" ht="27.75" customHeight="1" spans="1:5">
      <c r="A23" s="33"/>
      <c r="B23" s="35"/>
      <c r="C23" s="33"/>
      <c r="D23" s="33"/>
      <c r="E23" s="33"/>
    </row>
    <row r="24" ht="27.75" customHeight="1" spans="1:5">
      <c r="A24" s="33"/>
      <c r="B24" s="35"/>
      <c r="C24" s="33"/>
      <c r="D24" s="33"/>
      <c r="E24" s="33"/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IN17"/>
  <sheetViews>
    <sheetView workbookViewId="0">
      <pane ySplit="1" topLeftCell="A2" activePane="bottomLeft" state="frozen"/>
      <selection/>
      <selection pane="bottomLeft" activeCell="C15" sqref="C15"/>
    </sheetView>
  </sheetViews>
  <sheetFormatPr defaultColWidth="8" defaultRowHeight="14.25"/>
  <cols>
    <col min="1" max="1" width="6.83333333333333" style="21" customWidth="1"/>
    <col min="2" max="2" width="12.25" style="21" customWidth="1"/>
    <col min="3" max="3" width="38.5833333333333" style="22" customWidth="1"/>
    <col min="4" max="4" width="21.25" style="22" customWidth="1"/>
    <col min="5" max="241" width="8" style="21"/>
    <col min="242" max="16384" width="8" style="23"/>
  </cols>
  <sheetData>
    <row r="1" s="21" customFormat="1" ht="36" customHeight="1" spans="1:248">
      <c r="A1" s="24" t="s">
        <v>2007</v>
      </c>
      <c r="B1" s="24" t="s">
        <v>2008</v>
      </c>
      <c r="C1" s="24" t="s">
        <v>2009</v>
      </c>
      <c r="D1" s="25" t="s">
        <v>2010</v>
      </c>
      <c r="IH1" s="23"/>
      <c r="II1" s="23"/>
      <c r="IJ1" s="23"/>
      <c r="IK1" s="23"/>
      <c r="IL1" s="23"/>
      <c r="IM1" s="23"/>
      <c r="IN1" s="23"/>
    </row>
    <row r="2" s="21" customFormat="1" ht="27" customHeight="1" spans="1:4">
      <c r="A2" s="26">
        <v>1</v>
      </c>
      <c r="B2" s="26" t="s">
        <v>2</v>
      </c>
      <c r="C2" s="27" t="s">
        <v>2011</v>
      </c>
      <c r="D2" s="28" t="s">
        <v>1992</v>
      </c>
    </row>
    <row r="3" s="21" customFormat="1" ht="27" customHeight="1" spans="1:4">
      <c r="A3" s="26">
        <v>2</v>
      </c>
      <c r="B3" s="26" t="s">
        <v>2</v>
      </c>
      <c r="C3" s="27" t="s">
        <v>2012</v>
      </c>
      <c r="D3" s="28" t="s">
        <v>1992</v>
      </c>
    </row>
    <row r="4" s="21" customFormat="1" ht="27" customHeight="1" spans="1:4">
      <c r="A4" s="26">
        <v>3</v>
      </c>
      <c r="B4" s="26" t="s">
        <v>7</v>
      </c>
      <c r="C4" s="27" t="s">
        <v>2013</v>
      </c>
      <c r="D4" s="28" t="s">
        <v>1992</v>
      </c>
    </row>
    <row r="5" s="21" customFormat="1" ht="27" customHeight="1" spans="1:4">
      <c r="A5" s="26">
        <v>4</v>
      </c>
      <c r="B5" s="26" t="s">
        <v>7</v>
      </c>
      <c r="C5" s="27" t="s">
        <v>2014</v>
      </c>
      <c r="D5" s="28" t="s">
        <v>1992</v>
      </c>
    </row>
    <row r="6" s="21" customFormat="1" ht="27" customHeight="1" spans="1:4">
      <c r="A6" s="26">
        <v>5</v>
      </c>
      <c r="B6" s="26" t="s">
        <v>7</v>
      </c>
      <c r="C6" s="27" t="s">
        <v>2015</v>
      </c>
      <c r="D6" s="28" t="s">
        <v>1992</v>
      </c>
    </row>
    <row r="7" s="21" customFormat="1" ht="27" customHeight="1" spans="1:4">
      <c r="A7" s="26">
        <v>6</v>
      </c>
      <c r="B7" s="26" t="s">
        <v>5</v>
      </c>
      <c r="C7" s="27" t="s">
        <v>2016</v>
      </c>
      <c r="D7" s="28" t="s">
        <v>1992</v>
      </c>
    </row>
    <row r="8" s="21" customFormat="1" ht="27" customHeight="1" spans="1:4">
      <c r="A8" s="26">
        <v>7</v>
      </c>
      <c r="B8" s="26" t="s">
        <v>6</v>
      </c>
      <c r="C8" s="27" t="s">
        <v>2017</v>
      </c>
      <c r="D8" s="28" t="s">
        <v>1992</v>
      </c>
    </row>
    <row r="9" s="21" customFormat="1" ht="27" customHeight="1" spans="1:4">
      <c r="A9" s="26">
        <v>8</v>
      </c>
      <c r="B9" s="26" t="s">
        <v>6</v>
      </c>
      <c r="C9" s="27" t="s">
        <v>2018</v>
      </c>
      <c r="D9" s="28" t="s">
        <v>1992</v>
      </c>
    </row>
    <row r="10" s="21" customFormat="1" ht="27" customHeight="1" spans="1:4">
      <c r="A10" s="26">
        <v>9</v>
      </c>
      <c r="B10" s="26" t="s">
        <v>5</v>
      </c>
      <c r="C10" s="27" t="s">
        <v>2019</v>
      </c>
      <c r="D10" s="28" t="s">
        <v>1977</v>
      </c>
    </row>
    <row r="11" s="21" customFormat="1" ht="27" customHeight="1" spans="1:4">
      <c r="A11" s="26">
        <v>10</v>
      </c>
      <c r="B11" s="26" t="s">
        <v>4</v>
      </c>
      <c r="C11" s="27" t="s">
        <v>2020</v>
      </c>
      <c r="D11" s="28" t="s">
        <v>1977</v>
      </c>
    </row>
    <row r="12" s="21" customFormat="1" ht="27" customHeight="1" spans="1:4">
      <c r="A12" s="26">
        <v>11</v>
      </c>
      <c r="B12" s="26" t="s">
        <v>8</v>
      </c>
      <c r="C12" s="29" t="s">
        <v>2021</v>
      </c>
      <c r="D12" s="28" t="s">
        <v>1992</v>
      </c>
    </row>
    <row r="13" s="21" customFormat="1" ht="27" customHeight="1" spans="1:248">
      <c r="A13" s="26">
        <v>12</v>
      </c>
      <c r="B13" s="30" t="s">
        <v>9</v>
      </c>
      <c r="C13" s="31" t="s">
        <v>2022</v>
      </c>
      <c r="D13" s="28" t="s">
        <v>1980</v>
      </c>
      <c r="IH13" s="23"/>
      <c r="II13" s="23"/>
      <c r="IJ13" s="23"/>
      <c r="IK13" s="23"/>
      <c r="IL13" s="23"/>
      <c r="IM13" s="23"/>
      <c r="IN13" s="23"/>
    </row>
    <row r="14" s="21" customFormat="1" ht="27" customHeight="1" spans="1:248">
      <c r="A14" s="26">
        <v>13</v>
      </c>
      <c r="B14" s="30" t="s">
        <v>9</v>
      </c>
      <c r="C14" s="31" t="s">
        <v>2023</v>
      </c>
      <c r="D14" s="28" t="s">
        <v>1980</v>
      </c>
      <c r="IH14" s="23"/>
      <c r="II14" s="23"/>
      <c r="IJ14" s="23"/>
      <c r="IK14" s="23"/>
      <c r="IL14" s="23"/>
      <c r="IM14" s="23"/>
      <c r="IN14" s="23"/>
    </row>
    <row r="15" s="21" customFormat="1" ht="27" customHeight="1" spans="1:248">
      <c r="A15" s="26">
        <v>14</v>
      </c>
      <c r="B15" s="30" t="s">
        <v>9</v>
      </c>
      <c r="C15" s="31" t="s">
        <v>2024</v>
      </c>
      <c r="D15" s="28" t="s">
        <v>1980</v>
      </c>
      <c r="IH15" s="23"/>
      <c r="II15" s="23"/>
      <c r="IJ15" s="23"/>
      <c r="IK15" s="23"/>
      <c r="IL15" s="23"/>
      <c r="IM15" s="23"/>
      <c r="IN15" s="23"/>
    </row>
    <row r="16" s="21" customFormat="1" ht="27" customHeight="1" spans="1:248">
      <c r="A16" s="26">
        <v>15</v>
      </c>
      <c r="B16" s="30" t="s">
        <v>9</v>
      </c>
      <c r="C16" s="31" t="s">
        <v>2025</v>
      </c>
      <c r="D16" s="28" t="s">
        <v>1980</v>
      </c>
      <c r="IH16" s="23"/>
      <c r="II16" s="23"/>
      <c r="IJ16" s="23"/>
      <c r="IK16" s="23"/>
      <c r="IL16" s="23"/>
      <c r="IM16" s="23"/>
      <c r="IN16" s="23"/>
    </row>
    <row r="17" s="21" customFormat="1" ht="27" customHeight="1" spans="1:248">
      <c r="A17" s="26">
        <v>16</v>
      </c>
      <c r="B17" s="30" t="s">
        <v>9</v>
      </c>
      <c r="C17" s="31" t="s">
        <v>2026</v>
      </c>
      <c r="D17" s="28" t="s">
        <v>1980</v>
      </c>
      <c r="IH17" s="23"/>
      <c r="II17" s="23"/>
      <c r="IJ17" s="23"/>
      <c r="IK17" s="23"/>
      <c r="IL17" s="23"/>
      <c r="IM17" s="23"/>
      <c r="IN17" s="23"/>
    </row>
  </sheetData>
  <sheetProtection autoFilter="0"/>
  <autoFilter ref="A1:D17">
    <extLst/>
  </autoFilter>
  <pageMargins left="0.748031496062992" right="0.748031496062992" top="0.984251968503937" bottom="0.984251968503937" header="0.511811023622047" footer="0.511811023622047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tabSelected="1" workbookViewId="0">
      <selection activeCell="K4" sqref="K4"/>
    </sheetView>
  </sheetViews>
  <sheetFormatPr defaultColWidth="9" defaultRowHeight="43" customHeight="1" outlineLevelCol="7"/>
  <cols>
    <col min="1" max="1" width="5.375" style="3" customWidth="1"/>
    <col min="2" max="2" width="11.5" style="4" customWidth="1"/>
    <col min="3" max="3" width="20.75" style="4" customWidth="1"/>
    <col min="4" max="4" width="22.5" style="4" customWidth="1"/>
    <col min="5" max="5" width="22.75" style="4" customWidth="1"/>
    <col min="6" max="7" width="9.5" style="3" customWidth="1"/>
    <col min="8" max="8" width="20" style="3" customWidth="1"/>
    <col min="9" max="16384" width="9" style="3"/>
  </cols>
  <sheetData>
    <row r="1" ht="29" customHeight="1" spans="1:8">
      <c r="A1" s="5" t="s">
        <v>2027</v>
      </c>
      <c r="B1" s="6"/>
      <c r="C1" s="5"/>
      <c r="D1" s="5"/>
      <c r="E1" s="5"/>
      <c r="F1" s="5"/>
      <c r="G1" s="5"/>
      <c r="H1" s="5"/>
    </row>
    <row r="2" ht="14" customHeight="1" spans="8:8">
      <c r="H2" s="7"/>
    </row>
    <row r="3" s="1" customFormat="1" ht="32" customHeight="1" spans="1:8">
      <c r="A3" s="8" t="s">
        <v>2007</v>
      </c>
      <c r="B3" s="8" t="s">
        <v>2028</v>
      </c>
      <c r="C3" s="8" t="s">
        <v>2029</v>
      </c>
      <c r="D3" s="8" t="s">
        <v>2030</v>
      </c>
      <c r="E3" s="8" t="s">
        <v>2031</v>
      </c>
      <c r="F3" s="8" t="s">
        <v>2032</v>
      </c>
      <c r="G3" s="8" t="s">
        <v>2033</v>
      </c>
      <c r="H3" s="8" t="s">
        <v>2034</v>
      </c>
    </row>
    <row r="4" s="2" customFormat="1" ht="59" customHeight="1" spans="1:8">
      <c r="A4" s="9">
        <v>1</v>
      </c>
      <c r="B4" s="10" t="s">
        <v>2035</v>
      </c>
      <c r="C4" s="11" t="s">
        <v>2036</v>
      </c>
      <c r="D4" s="12" t="s">
        <v>2037</v>
      </c>
      <c r="E4" s="13" t="s">
        <v>2038</v>
      </c>
      <c r="F4" s="11" t="s">
        <v>2039</v>
      </c>
      <c r="G4" s="14">
        <v>3800</v>
      </c>
      <c r="H4" s="15" t="str">
        <f>_xlfn.DISPIMG("ID_92A6D066CBC34D718E00B08E341AB274",1)</f>
        <v>=DISPIMG("ID_92A6D066CBC34D718E00B08E341AB274",1)</v>
      </c>
    </row>
    <row r="5" s="2" customFormat="1" ht="59" customHeight="1" spans="1:8">
      <c r="A5" s="9">
        <v>2</v>
      </c>
      <c r="B5" s="12" t="s">
        <v>2040</v>
      </c>
      <c r="C5" s="11" t="s">
        <v>2041</v>
      </c>
      <c r="D5" s="12" t="s">
        <v>2042</v>
      </c>
      <c r="E5" s="16" t="s">
        <v>2043</v>
      </c>
      <c r="F5" s="11" t="s">
        <v>2039</v>
      </c>
      <c r="G5" s="14">
        <v>4500</v>
      </c>
      <c r="H5" s="15" t="str">
        <f>_xlfn.DISPIMG("ID_FA1655A52BE7452FBAC26EE0AD220901",1)</f>
        <v>=DISPIMG("ID_FA1655A52BE7452FBAC26EE0AD220901",1)</v>
      </c>
    </row>
    <row r="6" ht="59" customHeight="1" spans="1:8">
      <c r="A6" s="9">
        <v>3</v>
      </c>
      <c r="B6" s="12" t="s">
        <v>2044</v>
      </c>
      <c r="C6" s="14" t="s">
        <v>2045</v>
      </c>
      <c r="D6" s="13" t="s">
        <v>2046</v>
      </c>
      <c r="E6" s="16" t="s">
        <v>2047</v>
      </c>
      <c r="F6" s="17" t="s">
        <v>2048</v>
      </c>
      <c r="G6" s="14">
        <v>1600</v>
      </c>
      <c r="H6" s="15" t="str">
        <f>_xlfn.DISPIMG("ID_A220AD8F7D1D4AEDBAB6AE901F0BF6C7",1)</f>
        <v>=DISPIMG("ID_A220AD8F7D1D4AEDBAB6AE901F0BF6C7",1)</v>
      </c>
    </row>
    <row r="7" ht="59" customHeight="1" spans="1:8">
      <c r="A7" s="9">
        <v>4</v>
      </c>
      <c r="B7" s="12" t="s">
        <v>2049</v>
      </c>
      <c r="C7" s="14" t="s">
        <v>2050</v>
      </c>
      <c r="D7" s="13" t="s">
        <v>2051</v>
      </c>
      <c r="E7" s="16" t="s">
        <v>2052</v>
      </c>
      <c r="F7" s="17" t="s">
        <v>2048</v>
      </c>
      <c r="G7" s="14">
        <v>2000</v>
      </c>
      <c r="H7" s="15" t="str">
        <f>_xlfn.DISPIMG("ID_B68384D17EE444FABD9E7CEAF17F08E6",1)</f>
        <v>=DISPIMG("ID_B68384D17EE444FABD9E7CEAF17F08E6",1)</v>
      </c>
    </row>
    <row r="8" ht="59" customHeight="1" spans="1:8">
      <c r="A8" s="9">
        <v>5</v>
      </c>
      <c r="B8" s="12" t="s">
        <v>2053</v>
      </c>
      <c r="C8" s="14" t="s">
        <v>2041</v>
      </c>
      <c r="D8" s="13" t="s">
        <v>2054</v>
      </c>
      <c r="E8" s="16" t="s">
        <v>2055</v>
      </c>
      <c r="F8" s="17" t="s">
        <v>2048</v>
      </c>
      <c r="G8" s="14">
        <v>7000</v>
      </c>
      <c r="H8" s="15" t="str">
        <f>_xlfn.DISPIMG("ID_9EB6E9F734474873A53826A7F2B9D237",1)</f>
        <v>=DISPIMG("ID_9EB6E9F734474873A53826A7F2B9D237",1)</v>
      </c>
    </row>
    <row r="9" ht="59" customHeight="1" spans="1:8">
      <c r="A9" s="9">
        <v>6</v>
      </c>
      <c r="B9" s="12" t="s">
        <v>2056</v>
      </c>
      <c r="C9" s="14" t="s">
        <v>2057</v>
      </c>
      <c r="D9" s="13" t="s">
        <v>2058</v>
      </c>
      <c r="E9" s="16" t="s">
        <v>2059</v>
      </c>
      <c r="F9" s="17" t="s">
        <v>2039</v>
      </c>
      <c r="G9" s="14">
        <v>1000</v>
      </c>
      <c r="H9" s="15" t="str">
        <f>_xlfn.DISPIMG("ID_0A076E9214534DBE95C0652A17A13DF7",1)</f>
        <v>=DISPIMG("ID_0A076E9214534DBE95C0652A17A13DF7",1)</v>
      </c>
    </row>
    <row r="10" ht="59" customHeight="1" spans="1:8">
      <c r="A10" s="9">
        <v>7</v>
      </c>
      <c r="B10" s="18" t="s">
        <v>2060</v>
      </c>
      <c r="C10" s="14" t="s">
        <v>2041</v>
      </c>
      <c r="D10" s="19" t="s">
        <v>2061</v>
      </c>
      <c r="E10" s="13" t="s">
        <v>2062</v>
      </c>
      <c r="F10" s="20" t="s">
        <v>2063</v>
      </c>
      <c r="G10" s="14">
        <v>2000</v>
      </c>
      <c r="H10" s="15" t="str">
        <f>_xlfn.DISPIMG("ID_9C8CA9F212D84918884A3BE435AFDBA9",1)</f>
        <v>=DISPIMG("ID_9C8CA9F212D84918884A3BE435AFDBA9",1)</v>
      </c>
    </row>
    <row r="11" ht="59" customHeight="1" spans="1:8">
      <c r="A11" s="9">
        <v>8</v>
      </c>
      <c r="B11" s="18" t="s">
        <v>2064</v>
      </c>
      <c r="C11" s="14" t="s">
        <v>2041</v>
      </c>
      <c r="D11" s="19" t="s">
        <v>2065</v>
      </c>
      <c r="E11" s="13" t="s">
        <v>2066</v>
      </c>
      <c r="F11" s="20" t="s">
        <v>2039</v>
      </c>
      <c r="G11" s="14">
        <v>1000</v>
      </c>
      <c r="H11" s="15" t="str">
        <f>_xlfn.DISPIMG("ID_7B9A0305AE0348CDBC4FDB6B8219FE75",1)</f>
        <v>=DISPIMG("ID_7B9A0305AE0348CDBC4FDB6B8219FE75",1)</v>
      </c>
    </row>
    <row r="12" ht="64" customHeight="1" spans="1:8">
      <c r="A12" s="2"/>
      <c r="C12" s="2"/>
      <c r="D12" s="2"/>
      <c r="E12" s="2"/>
      <c r="F12" s="2"/>
      <c r="G12" s="2"/>
      <c r="H12" s="2"/>
    </row>
  </sheetData>
  <mergeCells count="2">
    <mergeCell ref="A1:H1"/>
    <mergeCell ref="A12:H12"/>
  </mergeCells>
  <conditionalFormatting sqref="E6:E11">
    <cfRule type="expression" dxfId="0" priority="2">
      <formula>#REF!&lt;&gt;""</formula>
    </cfRule>
  </conditionalFormatting>
  <conditionalFormatting sqref="C6:D11 F6:F11">
    <cfRule type="expression" dxfId="0" priority="11">
      <formula>#REF!&lt;&gt;""</formula>
    </cfRule>
  </conditionalFormatting>
  <pageMargins left="0.554861111111111" right="0.751388888888889" top="0.60625" bottom="0.60625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索引表</vt:lpstr>
      <vt:lpstr>员工通讯录</vt:lpstr>
      <vt:lpstr>分类索引表</vt:lpstr>
      <vt:lpstr>库存表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何云</dc:creator>
  <cp:lastModifiedBy>蒋道理</cp:lastModifiedBy>
  <dcterms:created xsi:type="dcterms:W3CDTF">2021-12-09T02:30:00Z</dcterms:created>
  <cp:lastPrinted>2021-12-13T08:26:00Z</cp:lastPrinted>
  <dcterms:modified xsi:type="dcterms:W3CDTF">2023-11-08T08:57:19Z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CBFE136CEEA848FE99645426B7DAE423_13</vt:lpwstr>
  </property>
  <property fmtid="{D5CDD505-2E9C-101B-9397-08002B2CF9AE}" pid="3" name="KSOProductBuildVer">
    <vt:lpwstr>2052-12.1.0.15712</vt:lpwstr>
  </property>
</Properties>
</file>